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435" yWindow="825" windowWidth="12405" windowHeight="10095" tabRatio="952" firstSheet="1" activeTab="1"/>
  </bookViews>
  <sheets>
    <sheet name="ECSYSTEM" sheetId="104" state="veryHidden" r:id="rId1"/>
    <sheet name="표지 " sheetId="176" r:id="rId2"/>
    <sheet name="원가" sheetId="5" r:id="rId3"/>
    <sheet name="인산" sheetId="177" r:id="rId4"/>
    <sheet name="경비(간)" sheetId="178" r:id="rId5"/>
    <sheet name="경집" sheetId="167" r:id="rId6"/>
    <sheet name="국내여비" sheetId="131" r:id="rId7"/>
    <sheet name="회의비" sheetId="129" r:id="rId8"/>
    <sheet name="초청경비" sheetId="168" r:id="rId9"/>
    <sheet name="행사장임차비" sheetId="169" r:id="rId10"/>
    <sheet name="행사장조성비" sheetId="170" r:id="rId11"/>
    <sheet name="행사운영비" sheetId="171" r:id="rId12"/>
    <sheet name="인쇄및제작물비" sheetId="173" r:id="rId13"/>
    <sheet name="기타경비" sheetId="175" r:id="rId14"/>
    <sheet name="일반(간)" sheetId="179" r:id="rId15"/>
    <sheet name="일반" sheetId="18" r:id="rId16"/>
    <sheet name="이윤(간)" sheetId="180" r:id="rId17"/>
    <sheet name="이윤" sheetId="61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</externalReferences>
  <definedNames>
    <definedName name="_" hidden="1">#REF!</definedName>
    <definedName name="__" hidden="1">#REF!</definedName>
    <definedName name="___" hidden="1">#REF!</definedName>
    <definedName name="____" hidden="1">#REF!</definedName>
    <definedName name="______" hidden="1">#REF!</definedName>
    <definedName name="__________________________q45" localSheetId="3" hidden="1">{"'용역비'!$A$4:$C$8"}</definedName>
    <definedName name="__________________________q45" hidden="1">{"'용역비'!$A$4:$C$8"}</definedName>
    <definedName name="_________________________q45" localSheetId="3" hidden="1">{"'용역비'!$A$4:$C$8"}</definedName>
    <definedName name="_________________________q45" hidden="1">{"'용역비'!$A$4:$C$8"}</definedName>
    <definedName name="________________________q45" localSheetId="3" hidden="1">{"'용역비'!$A$4:$C$8"}</definedName>
    <definedName name="________________________q45" hidden="1">{"'용역비'!$A$4:$C$8"}</definedName>
    <definedName name="_______________________q45" localSheetId="3" hidden="1">{"'용역비'!$A$4:$C$8"}</definedName>
    <definedName name="_______________________q45" hidden="1">{"'용역비'!$A$4:$C$8"}</definedName>
    <definedName name="______________________q45" localSheetId="3" hidden="1">{"'용역비'!$A$4:$C$8"}</definedName>
    <definedName name="______________________q45" hidden="1">{"'용역비'!$A$4:$C$8"}</definedName>
    <definedName name="_____________________q45" localSheetId="3" hidden="1">{"'용역비'!$A$4:$C$8"}</definedName>
    <definedName name="_____________________q45" hidden="1">{"'용역비'!$A$4:$C$8"}</definedName>
    <definedName name="____________________q45" localSheetId="3" hidden="1">{"'용역비'!$A$4:$C$8"}</definedName>
    <definedName name="____________________q45" hidden="1">{"'용역비'!$A$4:$C$8"}</definedName>
    <definedName name="___________________q45" localSheetId="3" hidden="1">{"'용역비'!$A$4:$C$8"}</definedName>
    <definedName name="___________________q45" hidden="1">{"'용역비'!$A$4:$C$8"}</definedName>
    <definedName name="__________________q45" localSheetId="3" hidden="1">{"'용역비'!$A$4:$C$8"}</definedName>
    <definedName name="__________________q45" hidden="1">{"'용역비'!$A$4:$C$8"}</definedName>
    <definedName name="_________________q45" localSheetId="3" hidden="1">{"'용역비'!$A$4:$C$8"}</definedName>
    <definedName name="_________________q45" hidden="1">{"'용역비'!$A$4:$C$8"}</definedName>
    <definedName name="________________q45" localSheetId="3" hidden="1">{"'용역비'!$A$4:$C$8"}</definedName>
    <definedName name="________________q45" hidden="1">{"'용역비'!$A$4:$C$8"}</definedName>
    <definedName name="_______________q45" localSheetId="3" hidden="1">{"'용역비'!$A$4:$C$8"}</definedName>
    <definedName name="_______________q45" hidden="1">{"'용역비'!$A$4:$C$8"}</definedName>
    <definedName name="______________q45" localSheetId="3" hidden="1">{"'용역비'!$A$4:$C$8"}</definedName>
    <definedName name="______________q45" hidden="1">{"'용역비'!$A$4:$C$8"}</definedName>
    <definedName name="_____________q45" localSheetId="3" hidden="1">{"'용역비'!$A$4:$C$8"}</definedName>
    <definedName name="_____________q45" hidden="1">{"'용역비'!$A$4:$C$8"}</definedName>
    <definedName name="____________q45" localSheetId="3" hidden="1">{"'용역비'!$A$4:$C$8"}</definedName>
    <definedName name="____________q45" hidden="1">{"'용역비'!$A$4:$C$8"}</definedName>
    <definedName name="___________q45" localSheetId="3" hidden="1">{"'용역비'!$A$4:$C$8"}</definedName>
    <definedName name="___________q45" localSheetId="1" hidden="1">{"'용역비'!$A$4:$C$8"}</definedName>
    <definedName name="___________q45">{"'용역비'!$A$4:$C$8"}</definedName>
    <definedName name="__________q45" localSheetId="3" hidden="1">{"'용역비'!$A$4:$C$8"}</definedName>
    <definedName name="__________q45" hidden="1">{"'용역비'!$A$4:$C$8"}</definedName>
    <definedName name="_________q45" localSheetId="3" hidden="1">{"'용역비'!$A$4:$C$8"}</definedName>
    <definedName name="_________q45" hidden="1">{"'용역비'!$A$4:$C$8"}</definedName>
    <definedName name="________KHM111" localSheetId="3" hidden="1">{#N/A,#N/A,FALSE,"제목"}</definedName>
    <definedName name="________KHM111" hidden="1">{#N/A,#N/A,FALSE,"제목"}</definedName>
    <definedName name="________KHM888" localSheetId="3" hidden="1">{#N/A,#N/A,FALSE,"제목"}</definedName>
    <definedName name="________KHM888" hidden="1">{#N/A,#N/A,FALSE,"제목"}</definedName>
    <definedName name="________q45" localSheetId="3" hidden="1">{"'용역비'!$A$4:$C$8"}</definedName>
    <definedName name="________q45" hidden="1">{"'용역비'!$A$4:$C$8"}</definedName>
    <definedName name="____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_KHM111" localSheetId="3" hidden="1">{#N/A,#N/A,FALSE,"제목"}</definedName>
    <definedName name="_______KHM111" hidden="1">{#N/A,#N/A,FALSE,"제목"}</definedName>
    <definedName name="_______KHM888" localSheetId="3" hidden="1">{#N/A,#N/A,FALSE,"제목"}</definedName>
    <definedName name="_______KHM888" hidden="1">{#N/A,#N/A,FALSE,"제목"}</definedName>
    <definedName name="_______q45" localSheetId="3" hidden="1">{"'용역비'!$A$4:$C$8"}</definedName>
    <definedName name="_______q45" hidden="1">{"'용역비'!$A$4:$C$8"}</definedName>
    <definedName name="___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_KHM111" localSheetId="3" hidden="1">{#N/A,#N/A,FALSE,"제목"}</definedName>
    <definedName name="______KHM111" hidden="1">{#N/A,#N/A,FALSE,"제목"}</definedName>
    <definedName name="______KHM888" localSheetId="3" hidden="1">{#N/A,#N/A,FALSE,"제목"}</definedName>
    <definedName name="______KHM888" hidden="1">{#N/A,#N/A,FALSE,"제목"}</definedName>
    <definedName name="______q45" localSheetId="3" hidden="1">{"'용역비'!$A$4:$C$8"}</definedName>
    <definedName name="______q45" hidden="1">{"'용역비'!$A$4:$C$8"}</definedName>
    <definedName name="__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__KHM111" localSheetId="3" hidden="1">{#N/A,#N/A,FALSE,"제목"}</definedName>
    <definedName name="_____KHM111" hidden="1">{#N/A,#N/A,FALSE,"제목"}</definedName>
    <definedName name="_____KHM888" localSheetId="3" hidden="1">{#N/A,#N/A,FALSE,"제목"}</definedName>
    <definedName name="_____KHM888" hidden="1">{#N/A,#N/A,FALSE,"제목"}</definedName>
    <definedName name="_____q45" localSheetId="3" hidden="1">{"'용역비'!$A$4:$C$8"}</definedName>
    <definedName name="_____q45" hidden="1">{"'용역비'!$A$4:$C$8"}</definedName>
    <definedName name="____KHM111" localSheetId="3" hidden="1">{#N/A,#N/A,FALSE,"제목"}</definedName>
    <definedName name="____KHM111" hidden="1">{#N/A,#N/A,FALSE,"제목"}</definedName>
    <definedName name="____KHM888" localSheetId="3" hidden="1">{#N/A,#N/A,FALSE,"제목"}</definedName>
    <definedName name="____KHM888" hidden="1">{#N/A,#N/A,FALSE,"제목"}</definedName>
    <definedName name="____q45" localSheetId="3" hidden="1">{"'용역비'!$A$4:$C$8"}</definedName>
    <definedName name="____q45" hidden="1">{"'용역비'!$A$4:$C$8"}</definedName>
    <definedName name="_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_KHM111" localSheetId="3" hidden="1">{#N/A,#N/A,FALSE,"제목"}</definedName>
    <definedName name="___KHM111" hidden="1">{#N/A,#N/A,FALSE,"제목"}</definedName>
    <definedName name="___KHM888" localSheetId="3" hidden="1">{#N/A,#N/A,FALSE,"제목"}</definedName>
    <definedName name="___KHM888" hidden="1">{#N/A,#N/A,FALSE,"제목"}</definedName>
    <definedName name="___q45" localSheetId="3" hidden="1">{"'용역비'!$A$4:$C$8"}</definedName>
    <definedName name="___q45" hidden="1">{"'용역비'!$A$4:$C$8"}</definedName>
    <definedName name="___sfd33" hidden="1">'[1]2000용수잠관-수량집계'!#REF!</definedName>
    <definedName name="___wer434" hidden="1">'[2]2000용수잠관-수량집계'!#REF!</definedName>
    <definedName name="__123Graph_A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C" hidden="1">[3]Trans!$D$12:$D$18</definedName>
    <definedName name="__123Graph_D" hidden="1">[3]Trans!$E$12:$E$18</definedName>
    <definedName name="__123Graph_E" hidden="1">[3]Trans!$G$12:$G$18</definedName>
    <definedName name="__123Graph_X" hidden="1">'[4]ENE-CAL 1'!$E$10:$E$35</definedName>
    <definedName name="__123Graph_XPOWERSAV" hidden="1">#REF!</definedName>
    <definedName name="__2F" hidden="1">#REF!</definedName>
    <definedName name="__3F" hidden="1">#REF!</definedName>
    <definedName name="__6_0_0_F" hidden="1">#REF!</definedName>
    <definedName name="_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_IntlFixup" hidden="1">TRUE</definedName>
    <definedName name="__KHM111" localSheetId="3" hidden="1">{#N/A,#N/A,FALSE,"제목"}</definedName>
    <definedName name="__KHM111" hidden="1">{#N/A,#N/A,FALSE,"제목"}</definedName>
    <definedName name="__KHM888" localSheetId="3" hidden="1">{#N/A,#N/A,FALSE,"제목"}</definedName>
    <definedName name="__KHM888" hidden="1">{#N/A,#N/A,FALSE,"제목"}</definedName>
    <definedName name="__q45" localSheetId="3" hidden="1">{"'용역비'!$A$4:$C$8"}</definedName>
    <definedName name="__q45" localSheetId="1" hidden="1">{"'용역비'!$A$4:$C$8"}</definedName>
    <definedName name="__q45">{"'용역비'!$A$4:$C$8"}</definedName>
    <definedName name="__sfd33" hidden="1">'[1]2000용수잠관-수량집계'!#REF!</definedName>
    <definedName name="__wer434" hidden="1">'[2]2000용수잠관-수량집계'!#REF!</definedName>
    <definedName name="__xlfn.BAHTTEXT" hidden="1">#NAME?</definedName>
    <definedName name="_0">[5]직재!#REF!</definedName>
    <definedName name="_1">[6]I一般比!#REF!</definedName>
    <definedName name="_1__123Graph_ATOTAL_PQ" hidden="1">#REF!</definedName>
    <definedName name="_1_0_0_F" hidden="1">#REF!</definedName>
    <definedName name="_1_0_S" hidden="1">'[7]6PILE  (돌출)'!#REF!</definedName>
    <definedName name="_10_0_0_F" hidden="1">#REF!</definedName>
    <definedName name="_10dB4_">[8]내역서!$A$13:$L$134</definedName>
    <definedName name="_10F" hidden="1">#REF!</definedName>
    <definedName name="_10q45_" localSheetId="3" hidden="1">{"'용역비'!$A$4:$C$8"}</definedName>
    <definedName name="_10q45_" hidden="1">{"'용역비'!$A$4:$C$8"}</definedName>
    <definedName name="_110_0_0_F" hidden="1">#REF!</definedName>
    <definedName name="_111_0_0_F" hidden="1">#REF!</definedName>
    <definedName name="_112_0_0_F" hidden="1">#REF!</definedName>
    <definedName name="_113_0_0_F" hidden="1">#REF!</definedName>
    <definedName name="_11IL1_">#REF!</definedName>
    <definedName name="_11q45_" localSheetId="3" hidden="1">{"'용역비'!$A$4:$C$8"}</definedName>
    <definedName name="_11q45_" localSheetId="1" hidden="1">{"'용역비'!$A$4:$C$8"}</definedName>
    <definedName name="_11q45_">{"'용역비'!$A$4:$C$8"}</definedName>
    <definedName name="_12_0_0_F" hidden="1">#REF!</definedName>
    <definedName name="_12q45_" localSheetId="3" hidden="1">{"'용역비'!$A$4:$C$8"}</definedName>
    <definedName name="_12q45_" localSheetId="1" hidden="1">{"'용역비'!$A$4:$C$8"}</definedName>
    <definedName name="_12q45_" hidden="1">{"'용역비'!$A$4:$C$8"}</definedName>
    <definedName name="_13q45_" localSheetId="3" hidden="1">{"'용역비'!$A$4:$C$8"}</definedName>
    <definedName name="_13q45_" hidden="1">{"'용역비'!$A$4:$C$8"}</definedName>
    <definedName name="_14_0_0_F" hidden="1">#REF!</definedName>
    <definedName name="_14q45_" localSheetId="3" hidden="1">{"'용역비'!$A$4:$C$8"}</definedName>
    <definedName name="_14q45_" hidden="1">{"'용역비'!$A$4:$C$8"}</definedName>
    <definedName name="_15__123Graph_CTOTAL_PQ" hidden="1">#REF!</definedName>
    <definedName name="_15_0_0_F" hidden="1">#REF!</definedName>
    <definedName name="_15q45_" localSheetId="3" hidden="1">{"'용역비'!$A$4:$C$8"}</definedName>
    <definedName name="_15q45_" hidden="1">{"'용역비'!$A$4:$C$8"}</definedName>
    <definedName name="_16_0_0_F" hidden="1">#REF!</definedName>
    <definedName name="_16q45_" localSheetId="3" hidden="1">{"'용역비'!$A$4:$C$8"}</definedName>
    <definedName name="_16q45_" hidden="1">{"'용역비'!$A$4:$C$8"}</definedName>
    <definedName name="_172q45_" localSheetId="3" hidden="1">{"'용역비'!$A$4:$C$8"}</definedName>
    <definedName name="_172q45_" hidden="1">{"'용역비'!$A$4:$C$8"}</definedName>
    <definedName name="_17q45_" localSheetId="3" hidden="1">{"'용역비'!$A$4:$C$8"}</definedName>
    <definedName name="_17q45_" hidden="1">{"'용역비'!$A$4:$C$8"}</definedName>
    <definedName name="_18q45_" localSheetId="3" hidden="1">{"'용역비'!$A$4:$C$8"}</definedName>
    <definedName name="_18q45_" hidden="1">{"'용역비'!$A$4:$C$8"}</definedName>
    <definedName name="_18S" hidden="1">'[9]6PILE  (돌출)'!#REF!</definedName>
    <definedName name="_19q45_" localSheetId="3" hidden="1">{"'용역비'!$A$4:$C$8"}</definedName>
    <definedName name="_19q45_" localSheetId="1" hidden="1">{"'용역비'!$A$4:$C$8"}</definedName>
    <definedName name="_19q45_">{"'용역비'!$A$4:$C$8"}</definedName>
    <definedName name="_1F" hidden="1">#REF!</definedName>
    <definedName name="_1IL1_">#REF!</definedName>
    <definedName name="_1S" hidden="1">[10]입력시트!#REF!</definedName>
    <definedName name="_1단">#REF!</definedName>
    <definedName name="_2">[11]J直材4!$F$5:$G$5</definedName>
    <definedName name="_2_0_0_F" hidden="1">#REF!</definedName>
    <definedName name="_2_0_S" hidden="1">'[12]6PILE  (돌출)'!#REF!</definedName>
    <definedName name="_20_0_0_F" hidden="1">#REF!</definedName>
    <definedName name="_20q45_" localSheetId="3" hidden="1">{"'용역비'!$A$4:$C$8"}</definedName>
    <definedName name="_20q45_" hidden="1">{"'용역비'!$A$4:$C$8"}</definedName>
    <definedName name="_21_0_0_F" hidden="1">#REF!</definedName>
    <definedName name="_21q45_" localSheetId="3" hidden="1">{"'용역비'!$A$4:$C$8"}</definedName>
    <definedName name="_21q45_" hidden="1">{"'용역비'!$A$4:$C$8"}</definedName>
    <definedName name="_22__123Graph_DTOTAL_PQ" hidden="1">#REF!</definedName>
    <definedName name="_22_0_0_F" hidden="1">#REF!</definedName>
    <definedName name="_22q45_" localSheetId="3" hidden="1">{"'용역비'!$A$4:$C$8"}</definedName>
    <definedName name="_22q45_" localSheetId="1" hidden="1">{"'용역비'!$A$4:$C$8"}</definedName>
    <definedName name="_22q45_">{"'용역비'!$A$4:$C$8"}</definedName>
    <definedName name="_23__123Graph_XTOTAL_PQ" hidden="1">#REF!</definedName>
    <definedName name="_23_0_0_F" hidden="1">#REF!</definedName>
    <definedName name="_23q45_" localSheetId="3" hidden="1">{"'용역비'!$A$4:$C$8"}</definedName>
    <definedName name="_23q45_" hidden="1">{"'용역비'!$A$4:$C$8"}</definedName>
    <definedName name="_24_0_0_F" hidden="1">#REF!</definedName>
    <definedName name="_24q45_" localSheetId="3" hidden="1">{"'용역비'!$A$4:$C$8"}</definedName>
    <definedName name="_24q45_" hidden="1">{"'용역비'!$A$4:$C$8"}</definedName>
    <definedName name="_29q45_" localSheetId="3" hidden="1">{"'용역비'!$A$4:$C$8"}</definedName>
    <definedName name="_29q45_" hidden="1">{"'용역비'!$A$4:$C$8"}</definedName>
    <definedName name="_2F" hidden="1">#REF!</definedName>
    <definedName name="_2S" hidden="1">[13]Sheet1!#REF!</definedName>
    <definedName name="_3">#N/A</definedName>
    <definedName name="_3_0_0_F" hidden="1">#REF!</definedName>
    <definedName name="_3_0_F" hidden="1">[14]노임단가!#REF!</definedName>
    <definedName name="_3_0_S" hidden="1">'[12]6PILE  (돌출)'!#REF!</definedName>
    <definedName name="_30F" hidden="1">[14]노임단가!#REF!</definedName>
    <definedName name="_31q45_" localSheetId="3" hidden="1">{"'용역비'!$A$4:$C$8"}</definedName>
    <definedName name="_31q45_" hidden="1">{"'용역비'!$A$4:$C$8"}</definedName>
    <definedName name="_37S" hidden="1">[15]Sheet1!#REF!</definedName>
    <definedName name="_3a1_">#REF!</definedName>
    <definedName name="_3F" hidden="1">#REF!</definedName>
    <definedName name="_3q45_" localSheetId="3" hidden="1">{"'용역비'!$A$4:$C$8"}</definedName>
    <definedName name="_3q45_" hidden="1">{"'용역비'!$A$4:$C$8"}</definedName>
    <definedName name="_3S" hidden="1">'[12]6PILE  (돌출)'!#REF!</definedName>
    <definedName name="_4">#REF!</definedName>
    <definedName name="_4_0_0_F" hidden="1">#REF!</definedName>
    <definedName name="_4_0_S" hidden="1">[13]Sheet1!#REF!</definedName>
    <definedName name="_40q45_">{"'용역비'!$A$4:$C$8"}</definedName>
    <definedName name="_42q45_">{"'용역비'!$A$4:$C$8"}</definedName>
    <definedName name="_44_0_F" hidden="1">[14]노임단가!#REF!</definedName>
    <definedName name="_44_0_S" hidden="1">'[9]6PILE  (돌출)'!#REF!</definedName>
    <definedName name="_45_0_S" hidden="1">'[9]6PILE  (돌출)'!#REF!</definedName>
    <definedName name="_4DB11_">[16]내역서!$A$15:$L$115</definedName>
    <definedName name="_4F" hidden="1">#REF!</definedName>
    <definedName name="_4S" hidden="1">[10]입력시트!#REF!</definedName>
    <definedName name="_5">'[17]설직재-1'!#REF!</definedName>
    <definedName name="_5_0_0_F" hidden="1">#REF!</definedName>
    <definedName name="_5_2___Parse" hidden="1">[14]노임단가!#REF!</definedName>
    <definedName name="_51_0_S" hidden="1">[15]Sheet1!#REF!</definedName>
    <definedName name="_53q45_">{"'용역비'!$A$4:$C$8"}</definedName>
    <definedName name="_54_0_0_F" hidden="1">#REF!</definedName>
    <definedName name="_56q45_" localSheetId="3" hidden="1">{"'용역비'!$A$4:$C$8"}</definedName>
    <definedName name="_56q45_" hidden="1">{"'용역비'!$A$4:$C$8"}</definedName>
    <definedName name="_5DB12_">[16]내역서!$A$15:$L$115</definedName>
    <definedName name="_5F" hidden="1">#REF!</definedName>
    <definedName name="_5q45_" localSheetId="3" hidden="1">{"'용역비'!$A$4:$C$8"}</definedName>
    <definedName name="_5q45_" hidden="1">{"'용역비'!$A$4:$C$8"}</definedName>
    <definedName name="_5S" hidden="1">'[12]6PILE  (돌출)'!#REF!</definedName>
    <definedName name="_6">#REF!</definedName>
    <definedName name="_6_0_0_F" hidden="1">#REF!</definedName>
    <definedName name="_6_0_S" hidden="1">'[12]6PILE  (돌출)'!#REF!</definedName>
    <definedName name="_6_2_0_Parse" hidden="1">[14]노임단가!#REF!</definedName>
    <definedName name="_61_2___Parse" hidden="1">[14]노임단가!#REF!</definedName>
    <definedName name="_68_2_0_Parse" hidden="1">[14]노임단가!#REF!</definedName>
    <definedName name="_69q45_" localSheetId="3" hidden="1">{"'용역비'!$A$4:$C$8"}</definedName>
    <definedName name="_69q45_" localSheetId="1" hidden="1">{"'용역비'!$A$4:$C$8"}</definedName>
    <definedName name="_69q45_">{"'용역비'!$A$4:$C$8"}</definedName>
    <definedName name="_6DB13_">[16]내역서!$A$15:$L$115</definedName>
    <definedName name="_6F" hidden="1">#REF!</definedName>
    <definedName name="_6q45_">{"'용역비'!$A$4:$C$8"}</definedName>
    <definedName name="_7">'[17]설직재-1'!#REF!</definedName>
    <definedName name="_7_0_0_F" hidden="1">#REF!</definedName>
    <definedName name="_7_0_S" hidden="1">'[12]6PILE  (돌출)'!#REF!</definedName>
    <definedName name="_72q45_" localSheetId="3" hidden="1">{"'용역비'!$A$4:$C$8"}</definedName>
    <definedName name="_72q45_" hidden="1">{"'용역비'!$A$4:$C$8"}</definedName>
    <definedName name="_7DB14_">[16]내역서!$A$15:$L$115</definedName>
    <definedName name="_7F" hidden="1">#REF!</definedName>
    <definedName name="_7q45_" localSheetId="3" hidden="1">{"'용역비'!$A$4:$C$8"}</definedName>
    <definedName name="_7q45_" hidden="1">{"'용역비'!$A$4:$C$8"}</definedName>
    <definedName name="_8__123Graph_BTOTAL_PQ" hidden="1">#REF!</definedName>
    <definedName name="_8_0_0_F" hidden="1">#REF!</definedName>
    <definedName name="_8_0_S" hidden="1">'[12]6PILE  (돌출)'!#REF!</definedName>
    <definedName name="_8dB2_">[8]내역서!$A$13:$L$134</definedName>
    <definedName name="_9_0_0_F" hidden="1">#REF!</definedName>
    <definedName name="_9dB3_">[8]내역서!$A$13:$L$134</definedName>
    <definedName name="_9F" hidden="1">#REF!</definedName>
    <definedName name="_A1">#REF!</definedName>
    <definedName name="_A146432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69999">#REF!</definedName>
    <definedName name="_A7">#REF!</definedName>
    <definedName name="_A70013">#REF!</definedName>
    <definedName name="_A8">#REF!</definedName>
    <definedName name="_A946432">#REF!</definedName>
    <definedName name="_B140007">#REF!</definedName>
    <definedName name="_Dist_Bin" hidden="1">#REF!</definedName>
    <definedName name="_Dist_Values" hidden="1">#REF!</definedName>
    <definedName name="_dkt7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kt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Fill" hidden="1">#REF!</definedName>
    <definedName name="_FILL1" hidden="1">#REF!</definedName>
    <definedName name="_xlnm._FilterDatabase" localSheetId="2" hidden="1">원가!$A$6:$K$6</definedName>
    <definedName name="_xlnm._FilterDatabase" hidden="1">#REF!</definedName>
    <definedName name="_Key1" hidden="1">#REF!</definedName>
    <definedName name="_Key2" hidden="1">#REF!</definedName>
    <definedName name="_Key3" hidden="1">#REF!</definedName>
    <definedName name="_KHM111" localSheetId="3" hidden="1">{#N/A,#N/A,FALSE,"제목"}</definedName>
    <definedName name="_KHM111" hidden="1">{#N/A,#N/A,FALSE,"제목"}</definedName>
    <definedName name="_KHM888" localSheetId="3" hidden="1">{#N/A,#N/A,FALSE,"제목"}</definedName>
    <definedName name="_KHM888" hidden="1">{#N/A,#N/A,FALSE,"제목"}</definedName>
    <definedName name="_KK5000">#REF!</definedName>
    <definedName name="_LP1">'[18]부하(성남)'!#REF!</definedName>
    <definedName name="_LPB1">[19]부하계산서!#REF!</definedName>
    <definedName name="_LPK1">[19]부하계산서!#REF!</definedName>
    <definedName name="_LU1">'[18]부하(성남)'!#REF!</definedName>
    <definedName name="_LU2">'[18]부하(성남)'!#REF!</definedName>
    <definedName name="_LV01">'[18]부하(성남)'!#REF!</definedName>
    <definedName name="_Order1">255</definedName>
    <definedName name="_Order2">255</definedName>
    <definedName name="_Parse_In" hidden="1">#REF!</definedName>
    <definedName name="_Parse_Out" hidden="1">#REF!</definedName>
    <definedName name="_PB1">#REF!</definedName>
    <definedName name="_PB2">#REF!</definedName>
    <definedName name="_PB3">#REF!</definedName>
    <definedName name="_PI48">#REF!</definedName>
    <definedName name="_PI60">#REF!</definedName>
    <definedName name="_q45" localSheetId="3" hidden="1">{"'용역비'!$A$4:$C$8"}</definedName>
    <definedName name="_q45" localSheetId="1" hidden="1">{"'용역비'!$A$4:$C$8"}</definedName>
    <definedName name="_q45">{"'용역비'!$A$4:$C$8"}</definedName>
    <definedName name="_Regression_Int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fd33" hidden="1">'[1]2000용수잠관-수량집계'!#REF!</definedName>
    <definedName name="_Sort" hidden="1">#REF!</definedName>
    <definedName name="_SORT1" hidden="1">#REF!</definedName>
    <definedName name="_SSS1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able1_In1" hidden="1">[20]시행후면적!$O$59:$O$59</definedName>
    <definedName name="_Table1_Out" hidden="1">[20]시행후면적!$O$6006:$O$6006</definedName>
    <definedName name="_TON1">#REF!</definedName>
    <definedName name="_TON2">#REF!</definedName>
    <definedName name="_UH1">#REF!</definedName>
    <definedName name="_UP1">[19]부하계산서!#REF!</definedName>
    <definedName name="_UP2">[19]부하계산서!#REF!</definedName>
    <definedName name="_V1">#REF!</definedName>
    <definedName name="_V2">#REF!</definedName>
    <definedName name="_V3">#REF!</definedName>
    <definedName name="_V4">#REF!</definedName>
    <definedName name="_wer434" hidden="1">'[2]2000용수잠관-수량집계'!#REF!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경비율1">#REF!</definedName>
    <definedName name="_재ㅐ햐" hidden="1">#REF!</definedName>
    <definedName name="¤C315">#REF!</definedName>
    <definedName name="¤Ç315">#REF!</definedName>
    <definedName name="\0">#N/A</definedName>
    <definedName name="\a">#REF!</definedName>
    <definedName name="\c">#N/A</definedName>
    <definedName name="\d">#REF!</definedName>
    <definedName name="\e">[21]샘플표지!#REF!</definedName>
    <definedName name="\g">'[6]N賃率-職'!#REF!</definedName>
    <definedName name="\i">#REF!</definedName>
    <definedName name="\m">#REF!</definedName>
    <definedName name="\p">#REF!</definedName>
    <definedName name="\q">[22]일위!#REF!</definedName>
    <definedName name="\x">#N/A</definedName>
    <definedName name="\z">#N/A</definedName>
    <definedName name="☞_기능점수__산정방법_선택">#REF!</definedName>
    <definedName name="A">#REF!</definedName>
    <definedName name="a_1">#REF!</definedName>
    <definedName name="aa">#REF!</definedName>
    <definedName name="AAA" localSheetId="3">#REF!</definedName>
    <definedName name="AAA" localSheetId="1">#REF!</definedName>
    <definedName name="AAA">{"'용역비'!$A$4:$C$8"}</definedName>
    <definedName name="AAAA">[5]I一般比!#REF!</definedName>
    <definedName name="AAAAAAAAAAAAAAAAAAAAAAAAAAAAAAAAA" localSheetId="3" hidden="1">{0}</definedName>
    <definedName name="AAAAAAAAAAAAAAAAAAAAAAAAAAAAAAAAA" hidden="1">{0}</definedName>
    <definedName name="ABC">#REF!</definedName>
    <definedName name="AccessDatabase">"D:\공무jaje\98년품의-수불\98146.mdb"</definedName>
    <definedName name="ACX" hidden="1">#REF!</definedName>
    <definedName name="AFC설비">#REF!</definedName>
    <definedName name="aherhe" localSheetId="3" hidden="1">{#N/A,#N/A,TRUE,"토적및재료집계";#N/A,#N/A,TRUE,"토적및재료집계";#N/A,#N/A,TRUE,"단위량"}</definedName>
    <definedName name="aherhe" hidden="1">{#N/A,#N/A,TRUE,"토적및재료집계";#N/A,#N/A,TRUE,"토적및재료집계";#N/A,#N/A,TRUE,"단위량"}</definedName>
    <definedName name="ahhaera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hhaera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ifjoweidmcx">'[5]#REF'!#REF!</definedName>
    <definedName name="AJHD">#REF!</definedName>
    <definedName name="akfj">'[5]#REF'!#REF!</definedName>
    <definedName name="AKJFD">#REF!</definedName>
    <definedName name="AKJFL">'[5]#REF'!#REF!</definedName>
    <definedName name="aldfkuxp">'[5]#REF'!#REF!</definedName>
    <definedName name="alslsdkjfjs" hidden="1">#REF!</definedName>
    <definedName name="ANFRK2">#REF!</definedName>
    <definedName name="ANFRK3">#REF!</definedName>
    <definedName name="anfrkk">#REF!</definedName>
    <definedName name="anscount" hidden="1">1</definedName>
    <definedName name="arher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rher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s">#REF!</definedName>
    <definedName name="AS2DocOpenMode" hidden="1">"AS2DocumentEdit"</definedName>
    <definedName name="asaasa">#REF!</definedName>
    <definedName name="asdhf">'[5]#REF'!#REF!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a합">'[23]94'!#REF!</definedName>
    <definedName name="B">#REF!</definedName>
    <definedName name="B2BERP합계">[24]B2BERP!$I$24</definedName>
    <definedName name="BB" localSheetId="3">[25]내역서!$I$49</definedName>
    <definedName name="BB" localSheetId="1">[25]내역서!$I$49</definedName>
    <definedName name="BB">[26]부하!$S$48:$AV$48</definedName>
    <definedName name="BBB">#REF!</definedName>
    <definedName name="bcrclcl100rt">#REF!</definedName>
    <definedName name="bcrclcl100rtrkrk">#REF!</definedName>
    <definedName name="BH">#REF!</definedName>
    <definedName name="BM" hidden="1">#REF!</definedName>
    <definedName name="Book1_Sheet2_List">#REF!</definedName>
    <definedName name="C_">[17]제직재!#REF!</definedName>
    <definedName name="CC" localSheetId="3" hidden="1">{#N/A,#N/A,FALSE,"혼합골재"}</definedName>
    <definedName name="CC" localSheetId="1" hidden="1">{#N/A,#N/A,FALSE,"혼합골재"}</definedName>
    <definedName name="CC">[26]부하!$O$64:$O$131</definedName>
    <definedName name="CCC">[27]내역서!#REF!</definedName>
    <definedName name="CCCC">[26]부하!$O$131:$O$201</definedName>
    <definedName name="ccdc">#REF!</definedName>
    <definedName name="CCTV및장애자편의설비">#REF!</definedName>
    <definedName name="CCTV설비">#REF!</definedName>
    <definedName name="cgmh" localSheetId="3" hidden="1">{"'용역비'!$A$4:$C$8"}</definedName>
    <definedName name="cgmh" localSheetId="1" hidden="1">{"'용역비'!$A$4:$C$8"}</definedName>
    <definedName name="cgmh">{"'용역비'!$A$4:$C$8"}</definedName>
    <definedName name="ChangeRange" hidden="1">[28]!ChangeRange</definedName>
    <definedName name="chd">[29]직노!#REF!</definedName>
    <definedName name="CM">#REF!</definedName>
    <definedName name="cnltn" localSheetId="3" hidden="1">{"'신흥취수펌프 검토'!$M$2","'신흥취수펌프 검토'!$A$1:$AE$87"}</definedName>
    <definedName name="cnltn" hidden="1">{"'신흥취수펌프 검토'!$M$2","'신흥취수펌프 검토'!$A$1:$AE$87"}</definedName>
    <definedName name="CODE">[30]code!$A$1:$Z$500</definedName>
    <definedName name="ContentsHelp" hidden="1">[28]!ContentsHelp</definedName>
    <definedName name="CPU시험기사">#REF!</definedName>
    <definedName name="CreateTable" hidden="1">[28]!CreateTable</definedName>
    <definedName name="_xlnm.Criteria">#REF!</definedName>
    <definedName name="czxczxczx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zxczxcz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">#REF!</definedName>
    <definedName name="danga">[31]danga!$A$1:$M$235</definedName>
    <definedName name="data">#REF!</definedName>
    <definedName name="_xlnm.Database">#REF!</definedName>
    <definedName name="DC">[32]업무!#REF!</definedName>
    <definedName name="DD">#REF!</definedName>
    <definedName name="DDD">#REF!</definedName>
    <definedName name="dddd">'[17]설직재-1'!#REF!</definedName>
    <definedName name="ddddd" hidden="1">#REF!</definedName>
    <definedName name="DDFR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aler">#REF!</definedName>
    <definedName name="DEKFJELK444" hidden="1">#REF!</definedName>
    <definedName name="del">[33]공사현황!$B$2:$B$8,[33]공사현황!$B$11:$G$14</definedName>
    <definedName name="DeleteRange" hidden="1">[28]!DeleteRange</definedName>
    <definedName name="DeleteTable" hidden="1">[28]!DeleteTable</definedName>
    <definedName name="DEMO">#REF!</definedName>
    <definedName name="DF" localSheetId="3" hidden="1">{#N/A,#N/A,FALSE,"Aging Summary";#N/A,#N/A,FALSE,"Ratio Analysis";#N/A,#N/A,FALSE,"Test 120 Day Accts";#N/A,#N/A,FALSE,"Tickmarks"}</definedName>
    <definedName name="DF" hidden="1">{#N/A,#N/A,FALSE,"Aging Summary";#N/A,#N/A,FALSE,"Ratio Analysis";#N/A,#N/A,FALSE,"Test 120 Day Accts";#N/A,#N/A,FALSE,"Tickmarks"}</definedName>
    <definedName name="DFASDF" hidden="1">#REF!</definedName>
    <definedName name="DFD" localSheetId="3" hidden="1">{"'용역비'!$A$4:$C$8"}</definedName>
    <definedName name="DFD" hidden="1">{"'용역비'!$A$4:$C$8"}</definedName>
    <definedName name="DFDF" localSheetId="3" hidden="1">{#N/A,#N/A,FALSE,"Aging Summary";#N/A,#N/A,FALSE,"Ratio Analysis";#N/A,#N/A,FALSE,"Test 120 Day Accts";#N/A,#N/A,FALSE,"Tickmarks"}</definedName>
    <definedName name="DFDF" hidden="1">{#N/A,#N/A,FALSE,"Aging Summary";#N/A,#N/A,FALSE,"Ratio Analysis";#N/A,#N/A,FALSE,"Test 120 Day Accts";#N/A,#N/A,FALSE,"Tickmarks"}</definedName>
    <definedName name="DFEE" hidden="1">#REF!</definedName>
    <definedName name="dfgee" hidden="1">#REF!</definedName>
    <definedName name="DFGFDG" hidden="1">'[34]2000용수잠관-수량집계'!#REF!</definedName>
    <definedName name="dfhao">'[5]#REF'!#REF!</definedName>
    <definedName name="dfjalk">#REF!</definedName>
    <definedName name="DFJKSLAEO">'[5]#REF'!#REF!</definedName>
    <definedName name="df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">'[5]#REF'!#REF!</definedName>
    <definedName name="dg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localSheetId="3" hidden="1">{"'용역비'!$A$4:$C$8"}</definedName>
    <definedName name="dhj" localSheetId="1" hidden="1">{"'용역비'!$A$4:$C$8"}</definedName>
    <definedName name="dhj">{"'용역비'!$A$4:$C$8"}</definedName>
    <definedName name="djfhka">#REF!</definedName>
    <definedName name="DJHFJ">#REF!</definedName>
    <definedName name="djhfs">'[5]#REF'!#REF!</definedName>
    <definedName name="DJKFJ">#REF!</definedName>
    <definedName name="djkfslkjapoapei93">'[5]#REF'!#REF!</definedName>
    <definedName name="djrr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rr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JYDTYJ" hidden="1">#REF!</definedName>
    <definedName name="DKFAJKL">#REF!</definedName>
    <definedName name="dkfja">'[5]#REF'!#REF!</definedName>
    <definedName name="dkfjl">'[5]#REF'!#REF!</definedName>
    <definedName name="DKFJLE">#REF!</definedName>
    <definedName name="dkfjsl">'[5]#REF'!#REF!</definedName>
    <definedName name="DKFSLK">'[5]#REF'!#REF!</definedName>
    <definedName name="dklsfj">#REF!</definedName>
    <definedName name="DKSG" hidden="1">#REF!</definedName>
    <definedName name="DKSGMLWJD" hidden="1">#REF!</definedName>
    <definedName name="dk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T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HKH" localSheetId="3" hidden="1">{#N/A,#N/A,TRUE,"토적및재료집계";#N/A,#N/A,TRUE,"토적및재료집계";#N/A,#N/A,TRUE,"단위량"}</definedName>
    <definedName name="DKTYHKH" hidden="1">{#N/A,#N/A,TRUE,"토적및재료집계";#N/A,#N/A,TRUE,"토적및재료집계";#N/A,#N/A,TRUE,"단위량"}</definedName>
    <definedName name="DKTYKYD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KYD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TY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uuktyyt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kfjls">'[5]#REF'!#REF!</definedName>
    <definedName name="DLKJDAOJD">[35]신우!#REF!</definedName>
    <definedName name="dlk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uyd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n" localSheetId="3" hidden="1">{#N/A,#N/A,FALSE,"혼합골재"}</definedName>
    <definedName name="dn" hidden="1">{#N/A,#N/A,FALSE,"혼합골재"}</definedName>
    <definedName name="DNS">#REF!</definedName>
    <definedName name="Dp" hidden="1">#REF!</definedName>
    <definedName name="DRIVE">#REF!</definedName>
    <definedName name="DRJDRTH" hidden="1">#REF!</definedName>
    <definedName name="DSA" localSheetId="3" hidden="1">{#N/A,#N/A,FALSE,"제목"}</definedName>
    <definedName name="DSA" hidden="1">{#N/A,#N/A,FALSE,"제목"}</definedName>
    <definedName name="dsaghh">#REF!</definedName>
    <definedName name="DSFDF" hidden="1">[2]화전내!#REF!</definedName>
    <definedName name="dsgfggg" hidden="1">#REF!</definedName>
    <definedName name="DSKFJL">#REF!</definedName>
    <definedName name="DTHK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H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jr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jhn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luu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UTKDY" localSheetId="3" hidden="1">{#N/A,#N/A,TRUE,"토적및재료집계";#N/A,#N/A,TRUE,"토적및재료집계";#N/A,#N/A,TRUE,"단위량"}</definedName>
    <definedName name="DTKUTKDY" hidden="1">{#N/A,#N/A,TRUE,"토적및재료집계";#N/A,#N/A,TRUE,"토적및재료집계";#N/A,#N/A,TRUE,"단위량"}</definedName>
    <definedName name="dtky6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K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lt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ukl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JTH" hidden="1">#REF!</definedName>
    <definedName name="DTYKDYTDK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DK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dy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TY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ukuy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W" localSheetId="3" hidden="1">{"'용역비'!$A$4:$C$8"}</definedName>
    <definedName name="DW" localSheetId="1" hidden="1">{"'용역비'!$A$4:$C$8"}</definedName>
    <definedName name="DW">{"'용역비'!$A$4:$C$8"}</definedName>
    <definedName name="DYKDT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KDTY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KYTDK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T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TKYT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yul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">#REF!</definedName>
    <definedName name="ED" hidden="1">#REF!</definedName>
    <definedName name="EE">[36]공사원가계산서!#REF!</definedName>
    <definedName name="EE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FG" localSheetId="3" hidden="1">{"'용역비'!$A$4:$C$8"}</definedName>
    <definedName name="EFG" localSheetId="1" hidden="1">{"'용역비'!$A$4:$C$8"}</definedName>
    <definedName name="EFG">{"'용역비'!$A$4:$C$8"}</definedName>
    <definedName name="efvv" localSheetId="3" hidden="1">{"'용역비'!$A$4:$C$8"}</definedName>
    <definedName name="efvv" hidden="1">{"'용역비'!$A$4:$C$8"}</definedName>
    <definedName name="EGE" localSheetId="3" hidden="1">{"'용역비'!$A$4:$C$8"}</definedName>
    <definedName name="EGE" localSheetId="1" hidden="1">{"'용역비'!$A$4:$C$8"}</definedName>
    <definedName name="EGE">{"'용역비'!$A$4:$C$8"}</definedName>
    <definedName name="EIRP">'[5]#REF'!#REF!</definedName>
    <definedName name="ej" localSheetId="3" hidden="1">{"'용역비'!$A$4:$C$8"}</definedName>
    <definedName name="ej" localSheetId="1" hidden="1">{"'용역비'!$A$4:$C$8"}</definedName>
    <definedName name="ej">{"'용역비'!$A$4:$C$8"}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mst10">[37]Sheet2!$A$2:$M$37</definedName>
    <definedName name="ENJ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ER">#REF!</definedName>
    <definedName name="ert" hidden="1">'[2]2000용수잠관-수량집계'!#REF!</definedName>
    <definedName name="ertyertye" localSheetId="3" hidden="1">{"'용역비'!$A$4:$C$8"}</definedName>
    <definedName name="ertyertye" localSheetId="1" hidden="1">{"'용역비'!$A$4:$C$8"}</definedName>
    <definedName name="ertyertye">{"'용역비'!$A$4:$C$8"}</definedName>
    <definedName name="ERYETY" hidden="1">'[38]N賃率-職'!$I$5:$I$30</definedName>
    <definedName name="etsg44" hidden="1">'[2]2000용수잠관-수량집계'!#REF!</definedName>
    <definedName name="ETYETY" localSheetId="3" hidden="1">{"'용역비'!$A$4:$C$8"}</definedName>
    <definedName name="ETYETY" localSheetId="1" hidden="1">{"'용역비'!$A$4:$C$8"}</definedName>
    <definedName name="ETYETY">{"'용역비'!$A$4:$C$8"}</definedName>
    <definedName name="etyj" localSheetId="3" hidden="1">{"'용역비'!$A$4:$C$8"}</definedName>
    <definedName name="etyj" localSheetId="1" hidden="1">{"'용역비'!$A$4:$C$8"}</definedName>
    <definedName name="etyj">{"'용역비'!$A$4:$C$8"}</definedName>
    <definedName name="etyjj" localSheetId="3" hidden="1">{"'용역비'!$A$4:$C$8"}</definedName>
    <definedName name="etyjj" localSheetId="1" hidden="1">{"'용역비'!$A$4:$C$8"}</definedName>
    <definedName name="etyjj">{"'용역비'!$A$4:$C$8"}</definedName>
    <definedName name="ETYJTYJ" localSheetId="3" hidden="1">{"'용역비'!$A$4:$C$8"}</definedName>
    <definedName name="ETYJTYJ" localSheetId="1" hidden="1">{"'용역비'!$A$4:$C$8"}</definedName>
    <definedName name="ETYJTYJ">{"'용역비'!$A$4:$C$8"}</definedName>
    <definedName name="EWAFADS">[39]Sheet9!$M$61:$M$130</definedName>
    <definedName name="EWFDA">[39]Sheet9!$Q$45:$AT$45</definedName>
    <definedName name="EWR">[39]Sheet9!$S$48:$AV$48</definedName>
    <definedName name="_xlnm.Extract">#REF!</definedName>
    <definedName name="F">[40]내역서!#REF!</definedName>
    <definedName name="F1층">#REF!</definedName>
    <definedName name="FD">[41]물가!$B$4:$E$107</definedName>
    <definedName name="FDFD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F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G" localSheetId="3" hidden="1">{#N/A,#N/A,FALSE,"제목"}</definedName>
    <definedName name="FDG" hidden="1">{#N/A,#N/A,FALSE,"제목"}</definedName>
    <definedName name="FDS" localSheetId="3" hidden="1">{#N/A,#N/A,FALSE,"제목"}</definedName>
    <definedName name="FDS" hidden="1">{#N/A,#N/A,FALSE,"제목"}</definedName>
    <definedName name="FF">[40]내역서!#REF!</definedName>
    <definedName name="FFF">'[5]#REF'!#REF!</definedName>
    <definedName name="ffff" localSheetId="3" hidden="1">{"'용역비'!$A$4:$C$8"}</definedName>
    <definedName name="ffff" hidden="1">{"'용역비'!$A$4:$C$8"}</definedName>
    <definedName name="FG">#REF!</definedName>
    <definedName name="FG28TBTB4RTDK">#REF!</definedName>
    <definedName name="FG44TBTB4RTDKDK">#REF!</definedName>
    <definedName name="FG46TBTB4RTDKDK">#REF!</definedName>
    <definedName name="FGD">'[5]#REF'!#REF!</definedName>
    <definedName name="FGGG">#REF!</definedName>
    <definedName name="FH">#REF!</definedName>
    <definedName name="FHFH" localSheetId="3" hidden="1">[42]수량산출!$A$1:$A$8561</definedName>
    <definedName name="FHFH" localSheetId="1" hidden="1">[42]수량산출!$A$1:$A$8561</definedName>
    <definedName name="FHFH">[43]수량산출!$A$1:$A$8561</definedName>
    <definedName name="FHFK" hidden="1">[42]수량산출!#REF!</definedName>
    <definedName name="fhigr" localSheetId="13">[0]!BlankMacro1</definedName>
    <definedName name="fhigr" localSheetId="3">[0]!BlankMacro1</definedName>
    <definedName name="fhigr" localSheetId="12">[0]!BlankMacro1</definedName>
    <definedName name="fhigr" localSheetId="1">[0]!BlankMacro1</definedName>
    <definedName name="fhigr" localSheetId="11">[0]!BlankMacro1</definedName>
    <definedName name="fhigr" localSheetId="9">[0]!BlankMacro1</definedName>
    <definedName name="fhigr" localSheetId="10">[0]!BlankMacro1</definedName>
    <definedName name="fhigr">[0]!BlankMacro1</definedName>
    <definedName name="FHIGR1" localSheetId="13">[0]!BlankMacro1</definedName>
    <definedName name="FHIGR1" localSheetId="3">[0]!BlankMacro1</definedName>
    <definedName name="FHIGR1" localSheetId="12">[0]!BlankMacro1</definedName>
    <definedName name="FHIGR1" localSheetId="1">[0]!BlankMacro1</definedName>
    <definedName name="FHIGR1" localSheetId="11">[0]!BlankMacro1</definedName>
    <definedName name="FHIGR1" localSheetId="9">[0]!BlankMacro1</definedName>
    <definedName name="FHIGR1" localSheetId="10">[0]!BlankMacro1</definedName>
    <definedName name="FHIGR1">[0]!BlankMacro1</definedName>
    <definedName name="fill" hidden="1">#REF!</definedName>
    <definedName name="fiudj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iud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jlmm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K" localSheetId="3" hidden="1">{"'용역비'!$A$4:$C$8"}</definedName>
    <definedName name="FK" localSheetId="1" hidden="1">{"'용역비'!$A$4:$C$8"}</definedName>
    <definedName name="FK">{"'용역비'!$A$4:$C$8"}</definedName>
    <definedName name="fkalsjdioa">'[5]#REF'!#REF!</definedName>
    <definedName name="fld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d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uylfuy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l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safdf" localSheetId="3" hidden="1">{"'용역비'!$A$4:$C$8"}</definedName>
    <definedName name="fsafdf" hidden="1">{"'용역비'!$A$4:$C$8"}</definedName>
    <definedName name="FSD" localSheetId="3" hidden="1">{#N/A,#N/A,FALSE,"제목"}</definedName>
    <definedName name="FSD" hidden="1">{#N/A,#N/A,FALSE,"제목"}</definedName>
    <definedName name="FSDAF" localSheetId="3" hidden="1">{#N/A,#N/A,FALSE,"제목"}</definedName>
    <definedName name="FSDAF" hidden="1">{#N/A,#N/A,FALSE,"제목"}</definedName>
    <definedName name="FSWADJK">#REF!</definedName>
    <definedName name="ft">[44]말뚝물량!#REF!</definedName>
    <definedName name="fuyl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uyluy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kl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k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i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lf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luuyllu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KGFYUK" hidden="1">#REF!</definedName>
    <definedName name="fyullfylu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lfylu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yulul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" localSheetId="3" hidden="1">{"'용역비'!$A$4:$C$8"}</definedName>
    <definedName name="G" hidden="1">{"'용역비'!$A$4:$C$8"}</definedName>
    <definedName name="gd" hidden="1">#REF!</definedName>
    <definedName name="gdfsgdfg" localSheetId="3" hidden="1">{"'용역비'!$A$4:$C$8"}</definedName>
    <definedName name="gdfsgdfg" hidden="1">{"'용역비'!$A$4:$C$8"}</definedName>
    <definedName name="gdsgfdsh" localSheetId="3" hidden="1">{"'용역비'!$A$4:$C$8"}</definedName>
    <definedName name="gdsgfdsh" hidden="1">{"'용역비'!$A$4:$C$8"}</definedName>
    <definedName name="GEMCO" hidden="1">#REF!</definedName>
    <definedName name="gfgdfg" hidden="1">[45]차액보증!#REF!</definedName>
    <definedName name="GFHGG" hidden="1">'[34]2000용수잠관-수량집계'!#REF!</definedName>
    <definedName name="gfjdjkyt" hidden="1">'[38]N賃率-職'!$I$5:$I$30</definedName>
    <definedName name="GGG" localSheetId="3" hidden="1">{"'용역비'!$A$4:$C$8"}</definedName>
    <definedName name="GGG" hidden="1">{"'용역비'!$A$4:$C$8"}</definedName>
    <definedName name="GGGT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dsg" hidden="1">'[46]N賃率-職'!$I$5:$I$30</definedName>
    <definedName name="gh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JH" localSheetId="3" hidden="1">{#N/A,#N/A,FALSE,"제목"}</definedName>
    <definedName name="GJH" hidden="1">{#N/A,#N/A,FALSE,"제목"}</definedName>
    <definedName name="gl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l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gctk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MLWD" hidden="1">#REF!</definedName>
    <definedName name="graag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aag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ew" hidden="1">#REF!</definedName>
    <definedName name="GRT" hidden="1">#REF!</definedName>
    <definedName name="guolg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uolg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" localSheetId="3" hidden="1">{"'용역비'!$A$4:$C$8"}</definedName>
    <definedName name="H" hidden="1">{"'용역비'!$A$4:$C$8"}</definedName>
    <definedName name="H_W설치기사">#REF!</definedName>
    <definedName name="H_W시험기사">#REF!</definedName>
    <definedName name="HAFJDHO">#REF!</definedName>
    <definedName name="han" hidden="1">#REF!</definedName>
    <definedName name="han_code" localSheetId="13">[47]!han_code</definedName>
    <definedName name="han_code" localSheetId="12">[47]!han_code</definedName>
    <definedName name="han_code" localSheetId="11">[47]!han_code</definedName>
    <definedName name="han_code" localSheetId="9">[47]!han_code</definedName>
    <definedName name="han_code" localSheetId="10">[47]!han_code</definedName>
    <definedName name="han_code">[47]!han_code</definedName>
    <definedName name="hardwar" hidden="1">[48]Sheet1!#REF!</definedName>
    <definedName name="hfdhhdh" localSheetId="3" hidden="1">{"'용역비'!$A$4:$C$8"}</definedName>
    <definedName name="hfdhhdh" hidden="1">{"'용역비'!$A$4:$C$8"}</definedName>
    <definedName name="HGGGH" localSheetId="3" hidden="1">{#N/A,#N/A,FALSE,"제목"}</definedName>
    <definedName name="HGGGH" hidden="1">{#N/A,#N/A,FALSE,"제목"}</definedName>
    <definedName name="hghgfjgj" localSheetId="3" hidden="1">{"'용역비'!$A$4:$C$8"}</definedName>
    <definedName name="hghgfjgj" hidden="1">{"'용역비'!$A$4:$C$8"}</definedName>
    <definedName name="hg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kjgfd" hidden="1">'[49]N賃率-職'!$I$5:$I$30</definedName>
    <definedName name="HH" localSheetId="3" hidden="1">#REF!</definedName>
    <definedName name="HH" localSheetId="1" hidden="1">#REF!</definedName>
    <definedName name="HH">[26]부하!$N$64:$N$131</definedName>
    <definedName name="HHH" hidden="1">#REF!</definedName>
    <definedName name="HHHH" hidden="1">#REF!</definedName>
    <definedName name="HIT">#REF!</definedName>
    <definedName name="HKDGD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DGD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ktyty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Y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NHHKY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reah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SR" localSheetId="3" hidden="1">{"'용역비'!$A$4:$C$8"}</definedName>
    <definedName name="HSR" localSheetId="1" hidden="1">{"'용역비'!$A$4:$C$8"}</definedName>
    <definedName name="HSR">{"'용역비'!$A$4:$C$8"}</definedName>
    <definedName name="HTML_CodePage">949</definedName>
    <definedName name="HTML_Control" localSheetId="6">{"'용역비'!$A$4:$C$8"}</definedName>
    <definedName name="HTML_Control" localSheetId="3" hidden="1">{"'용역비'!$A$4:$C$8"}</definedName>
    <definedName name="HTML_Control" localSheetId="1" hidden="1">{"'용역비'!$A$4:$C$8"}</definedName>
    <definedName name="HTML_Control">{"'용역비'!$A$4:$C$8"}</definedName>
    <definedName name="HTML_Description">""</definedName>
    <definedName name="HTML_Email">""</definedName>
    <definedName name="HTML_Header">"용역비"</definedName>
    <definedName name="HTML_LastUpdate">"99-07-01"</definedName>
    <definedName name="HTML_LineAfter">FALSE</definedName>
    <definedName name="HTML_LineBefore">FALSE</definedName>
    <definedName name="HTML_Name">"전산실"</definedName>
    <definedName name="HTML_OBDlg2">TRUE</definedName>
    <definedName name="HTML_OBDlg4">TRUE</definedName>
    <definedName name="HTML_OS">0</definedName>
    <definedName name="HTML_PathFile">"C:\My Documents\MyHTML.htm"</definedName>
    <definedName name="HTML_Title">"전체금액"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신규일위">[50]직노!#REF!</definedName>
    <definedName name="HW실행">{"'용역비'!$A$4:$C$8"}</definedName>
    <definedName name="I" localSheetId="3" hidden="1">{"'용역비'!$A$4:$C$8"}</definedName>
    <definedName name="I" localSheetId="1" hidden="1">{"'용역비'!$A$4:$C$8"}</definedName>
    <definedName name="I">{"'용역비'!$A$4:$C$8"}</definedName>
    <definedName name="II" localSheetId="3" hidden="1">{"'용역비'!$A$4:$C$8"}</definedName>
    <definedName name="II" localSheetId="1" hidden="1">{"'용역비'!$A$4:$C$8"}</definedName>
    <definedName name="II">{"'용역비'!$A$4:$C$8"}</definedName>
    <definedName name="IIII" localSheetId="3" hidden="1">{"'용역비'!$A$4:$C$8"}</definedName>
    <definedName name="IIII" localSheetId="1" hidden="1">{"'용역비'!$A$4:$C$8"}</definedName>
    <definedName name="IIII">{"'용역비'!$A$4:$C$8"}</definedName>
    <definedName name="IIIII" localSheetId="3" hidden="1">{"'용역비'!$A$4:$C$8"}</definedName>
    <definedName name="IIIII" localSheetId="1" hidden="1">{"'용역비'!$A$4:$C$8"}</definedName>
    <definedName name="IIIII">{"'용역비'!$A$4:$C$8"}</definedName>
    <definedName name="IIJELLS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>#REF!</definedName>
    <definedName name="ilch">[31]ilch!$A$3:$M$25</definedName>
    <definedName name="ilg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g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NVERTER설치">[5]일위대가목록!#REF!</definedName>
    <definedName name="IOI" localSheetId="3" hidden="1">{"'용역비'!$A$4:$C$8"}</definedName>
    <definedName name="IOI" localSheetId="1" hidden="1">{"'용역비'!$A$4:$C$8"}</definedName>
    <definedName name="IOI">{"'용역비'!$A$4:$C$8"}</definedName>
    <definedName name="IU">[39]Sheet9!$O$131:$O$201</definedName>
    <definedName name="J" localSheetId="3" hidden="1">{"'용역비'!$A$4:$C$8"}</definedName>
    <definedName name="J" localSheetId="1" hidden="1">{"'용역비'!$A$4:$C$8"}</definedName>
    <definedName name="J">{"'용역비'!$A$4:$C$8"}</definedName>
    <definedName name="jdahfasjhla" localSheetId="3" hidden="1">{"'용역비'!$A$4:$C$8"}</definedName>
    <definedName name="jdahfasjhla" hidden="1">{"'용역비'!$A$4:$C$8"}</definedName>
    <definedName name="jhewjopf" localSheetId="3" hidden="1">{#N/A,#N/A,TRUE,"토적및재료집계";#N/A,#N/A,TRUE,"토적및재료집계";#N/A,#N/A,TRUE,"단위량"}</definedName>
    <definedName name="jhewjopf" hidden="1">{#N/A,#N/A,TRUE,"토적및재료집계";#N/A,#N/A,TRUE,"토적및재료집계";#N/A,#N/A,TRUE,"단위량"}</definedName>
    <definedName name="JJ">[26]부하!$N$272:$N$341</definedName>
    <definedName name="JJFOR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ghjgk" hidden="1">#REF!</definedName>
    <definedName name="JSH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>#REF!</definedName>
    <definedName name="KA">'[51]조도계산서 (도서)'!$B$61:$E$68</definedName>
    <definedName name="kdfjaiow">'[5]#REF'!#REF!</definedName>
    <definedName name="KDJ">#REF!</definedName>
    <definedName name="kfjaje">'[5]#REF'!#REF!</definedName>
    <definedName name="KFJG">#REF!</definedName>
    <definedName name="KIM">#REF!</definedName>
    <definedName name="kjkcm">'[5]#REF'!#REF!</definedName>
    <definedName name="KK">[52]내역서!#REF!</definedName>
    <definedName name="KK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#REF!</definedName>
    <definedName name="KK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o">#REF!</definedName>
    <definedName name="ksjafie">'[5]#REF'!#REF!</definedName>
    <definedName name="kuryte" hidden="1">#REF!</definedName>
    <definedName name="L">#REF!</definedName>
    <definedName name="la">#REF!</definedName>
    <definedName name="LA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dkj">'[5]#REF'!#REF!</definedName>
    <definedName name="lb">#REF!</definedName>
    <definedName name="lc">#REF!</definedName>
    <definedName name="ld">#REF!</definedName>
    <definedName name="ldskjf">#REF!</definedName>
    <definedName name="lfyuyul" localSheetId="3" hidden="1">{#N/A,#N/A,TRUE,"토적및재료집계";#N/A,#N/A,TRUE,"토적및재료집계";#N/A,#N/A,TRUE,"단위량"}</definedName>
    <definedName name="lfyuyul" hidden="1">{#N/A,#N/A,TRUE,"토적및재료집계";#N/A,#N/A,TRUE,"토적및재료집계";#N/A,#N/A,TRUE,"단위량"}</definedName>
    <definedName name="li" localSheetId="3" hidden="1">{"'용역비'!$A$4:$C$8"}</definedName>
    <definedName name="li" localSheetId="1" hidden="1">{"'용역비'!$A$4:$C$8"}</definedName>
    <definedName name="li">{"'용역비'!$A$4:$C$8"}</definedName>
    <definedName name="LL">[52]내역서!#REF!</definedName>
    <definedName name="LLDIEK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LL">[53]부하!$L$61:$L$130</definedName>
    <definedName name="LLL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1A">'[18]부하(성남)'!#REF!</definedName>
    <definedName name="LP1B">[19]부하계산서!#REF!</definedName>
    <definedName name="LP3A">'[18]부하(성남)'!#REF!</definedName>
    <definedName name="LPB">'[18]부하(성남)'!#REF!</definedName>
    <definedName name="LPBA">[19]부하계산서!#REF!</definedName>
    <definedName name="LPKA">[19]부하계산서!#REF!</definedName>
    <definedName name="LPKB">[19]부하계산서!#REF!</definedName>
    <definedName name="LPM">[19]부하계산서!#REF!</definedName>
    <definedName name="LPMA">[19]부하계산서!#REF!</definedName>
    <definedName name="LPO">[19]부하계산서!#REF!</definedName>
    <definedName name="LPOA">[19]부하계산서!#REF!</definedName>
    <definedName name="LV02A">[19]부하계산서!#REF!</definedName>
    <definedName name="LV02B">[19]부하계산서!#REF!</definedName>
    <definedName name="LV04A">[19]부하계산서!#REF!</definedName>
    <definedName name="LV04B">[19]부하계산서!#REF!</definedName>
    <definedName name="L옹벽">[54]기본일위!$A:$IV</definedName>
    <definedName name="m" hidden="1">#REF!</definedName>
    <definedName name="Macro10">[55]!Macro10</definedName>
    <definedName name="Macro12">[55]!Macro12</definedName>
    <definedName name="Macro13">[55]!Macro13</definedName>
    <definedName name="Macro14">[55]!Macro14</definedName>
    <definedName name="Macro5">[55]!Macro5</definedName>
    <definedName name="Macro6">[55]!Macro6</definedName>
    <definedName name="Macro7">[55]!Macro7</definedName>
    <definedName name="Macro8">[55]!Macro8</definedName>
    <definedName name="Macro9">[55]!Macro9</definedName>
    <definedName name="MAIN_COM_소계">#REF!</definedName>
    <definedName name="MATO">#REF!</definedName>
    <definedName name="MCCEA">[19]부하계산서!#REF!</definedName>
    <definedName name="MCCEB">[19]부하계산서!#REF!</definedName>
    <definedName name="MCCF">[19]부하계산서!#REF!</definedName>
    <definedName name="MCCN">'[18]부하(성남)'!#REF!</definedName>
    <definedName name="MCCP">[19]부하계산서!#REF!</definedName>
    <definedName name="MCCS">[19]부하계산서!#REF!</definedName>
    <definedName name="MerrillPrintIt" hidden="1">[28]!MerrillPrintIt</definedName>
    <definedName name="MGF" hidden="1">#REF!</definedName>
    <definedName name="MM">[40]내역서!#REF!</definedName>
    <definedName name="MM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TOR__농형_전폐">#REF!</definedName>
    <definedName name="mylfylu" localSheetId="3" hidden="1">{#N/A,#N/A,TRUE,"토적및재료집계";#N/A,#N/A,TRUE,"토적및재료집계";#N/A,#N/A,TRUE,"단위량"}</definedName>
    <definedName name="mylfylu" hidden="1">{#N/A,#N/A,TRUE,"토적및재료집계";#N/A,#N/A,TRUE,"토적및재료집계";#N/A,#N/A,TRUE,"단위량"}</definedName>
    <definedName name="n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AM">#REF!</definedName>
    <definedName name="nego검토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Range" hidden="1">[28]!NewRange</definedName>
    <definedName name="NHJKD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HJKD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KDTT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N" hidden="1">#REF!</definedName>
    <definedName name="OI">[39]Sheet9!$O$202:$O$271</definedName>
    <definedName name="OIL" localSheetId="3" hidden="1">{"'용역비'!$A$4:$C$8"}</definedName>
    <definedName name="OIL" localSheetId="1" hidden="1">{"'용역비'!$A$4:$C$8"}</definedName>
    <definedName name="OIL">{"'용역비'!$A$4:$C$8"}</definedName>
    <definedName name="OOO" localSheetId="3" hidden="1">{"'용역비'!$A$4:$C$8"}</definedName>
    <definedName name="OOO" hidden="1">{"'용역비'!$A$4:$C$8"}</definedName>
    <definedName name="OP" hidden="1">#REF!</definedName>
    <definedName name="OPOP" hidden="1">[56]수량산출!#REF!</definedName>
    <definedName name="OPP" hidden="1">#REF!</definedName>
    <definedName name="OPPP">[57]수량산출!$A$3:$H$8539</definedName>
    <definedName name="or">[58]과천MAIN!#REF!</definedName>
    <definedName name="P">#REF!</definedName>
    <definedName name="PB">'[18]부하(성남)'!#REF!</definedName>
    <definedName name="PE">#REF!</definedName>
    <definedName name="PNLW10">[19]부하계산서!#REF!</definedName>
    <definedName name="PNLW8">[19]부하계산서!#REF!</definedName>
    <definedName name="PP" localSheetId="3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P" localSheetId="3" hidden="1">{#N/A,#N/A,TRUE,"토적및재료집계";#N/A,#N/A,TRUE,"토적및재료집계";#N/A,#N/A,TRUE,"단위량"}</definedName>
    <definedName name="PPP" hidden="1">{#N/A,#N/A,TRUE,"토적및재료집계";#N/A,#N/A,TRUE,"토적및재료집계";#N/A,#N/A,TRUE,"단위량"}</definedName>
    <definedName name="print">#REF!</definedName>
    <definedName name="_xlnm.Print_Area" localSheetId="5">경집!$A$1:$F$16</definedName>
    <definedName name="_xlnm.Print_Area" localSheetId="6">국내여비!$A$1:$H$24</definedName>
    <definedName name="_xlnm.Print_Area" localSheetId="13">기타경비!$A$1:$G$20</definedName>
    <definedName name="_xlnm.Print_Area" localSheetId="2">원가!$A$1:$J$24</definedName>
    <definedName name="_xlnm.Print_Area" localSheetId="17">이윤!$A$1:$D$15</definedName>
    <definedName name="_xlnm.Print_Area" localSheetId="3">#REF!</definedName>
    <definedName name="_xlnm.Print_Area" localSheetId="12">인쇄및제작물비!$A$1:$G$30</definedName>
    <definedName name="_xlnm.Print_Area" localSheetId="15">일반!$A$1:$D$15</definedName>
    <definedName name="_xlnm.Print_Area" localSheetId="8">초청경비!$A$1:$G$35</definedName>
    <definedName name="_xlnm.Print_Area" localSheetId="1">#REF!</definedName>
    <definedName name="_xlnm.Print_Area" localSheetId="11">행사운영비!$A$1:$G$32</definedName>
    <definedName name="_xlnm.Print_Area" localSheetId="9">행사장임차비!$A$1:$G$18</definedName>
    <definedName name="_xlnm.Print_Area" localSheetId="10">행사장조성비!$A$1:$G$45</definedName>
    <definedName name="_xlnm.Print_Area" localSheetId="7">회의비!$A$1:$G$12</definedName>
    <definedName name="_xlnm.Print_Area">[59]원가!$A$1:$F$25</definedName>
    <definedName name="Print_Area_MI">#REF!</definedName>
    <definedName name="PRINT_TITLE">#REF!</definedName>
    <definedName name="_xlnm.Print_Titles" localSheetId="6">국내여비!$2:$5</definedName>
    <definedName name="_xlnm.Print_Titles" localSheetId="13">기타경비!$2:$6</definedName>
    <definedName name="_xlnm.Print_Titles" localSheetId="12">인쇄및제작물비!$2:$6</definedName>
    <definedName name="_xlnm.Print_Titles" localSheetId="8">초청경비!$2:$6</definedName>
    <definedName name="_xlnm.Print_Titles" localSheetId="11">행사운영비!$2:$6</definedName>
    <definedName name="_xlnm.Print_Titles" localSheetId="9">행사장임차비!$2:$6</definedName>
    <definedName name="_xlnm.Print_Titles" localSheetId="10">행사장조성비!$2:$6</definedName>
    <definedName name="_xlnm.Print_Titles" localSheetId="7">회의비!$2:$6</definedName>
    <definedName name="_xlnm.Print_Titles">#REF!</definedName>
    <definedName name="PRINT_TITLES_MI">#N/A</definedName>
    <definedName name="printMtitles">#REF!</definedName>
    <definedName name="PRTNAME">#REF!</definedName>
    <definedName name="Q" hidden="1">#REF!</definedName>
    <definedName name="q234562456" localSheetId="3" hidden="1">{"'용역비'!$A$4:$C$8"}</definedName>
    <definedName name="q234562456" localSheetId="1" hidden="1">{"'용역비'!$A$4:$C$8"}</definedName>
    <definedName name="q234562456">{"'용역비'!$A$4:$C$8"}</definedName>
    <definedName name="QA" localSheetId="3" hidden="1">{"'용역비'!$A$4:$C$8"}</definedName>
    <definedName name="QA" localSheetId="1" hidden="1">{"'용역비'!$A$4:$C$8"}</definedName>
    <definedName name="QA">{"'용역비'!$A$4:$C$8"}</definedName>
    <definedName name="qe" hidden="1">#REF!</definedName>
    <definedName name="QFQF" hidden="1">#REF!</definedName>
    <definedName name="qq" localSheetId="3" hidden="1">{#N/A,#N/A,FALSE,"단가표지"}</definedName>
    <definedName name="qq" hidden="1">{#N/A,#N/A,FALSE,"단가표지"}</definedName>
    <definedName name="QW" localSheetId="3" hidden="1">{#N/A,#N/A,FALSE,"배수2"}</definedName>
    <definedName name="QW" hidden="1">{#N/A,#N/A,FALSE,"배수2"}</definedName>
    <definedName name="QWE" hidden="1">#REF!</definedName>
    <definedName name="QWERQWER" hidden="1">#REF!</definedName>
    <definedName name="QWERT" hidden="1">#REF!</definedName>
    <definedName name="qwreq" hidden="1">#REF!</definedName>
    <definedName name="QWS" hidden="1">#REF!</definedName>
    <definedName name="qyk" localSheetId="3" hidden="1">{"'용역비'!$A$4:$C$8"}</definedName>
    <definedName name="qyk" localSheetId="1" hidden="1">{"'용역비'!$A$4:$C$8"}</definedName>
    <definedName name="qyk">{"'용역비'!$A$4:$C$8"}</definedName>
    <definedName name="rd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j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D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_xlnm.Recorder">#REF!</definedName>
    <definedName name="RedefinePrintTableRange" hidden="1">[28]!RedefinePrintTableRange</definedName>
    <definedName name="rehh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eh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FYIFIOYGOPIO" hidden="1">#REF!</definedName>
    <definedName name="RH" localSheetId="3" hidden="1">{"'용역비'!$A$4:$C$8"}</definedName>
    <definedName name="RH" localSheetId="1" hidden="1">{"'용역비'!$A$4:$C$8"}</definedName>
    <definedName name="RH">{"'용역비'!$A$4:$C$8"}</definedName>
    <definedName name="riipd">'[5]#REF'!#REF!</definedName>
    <definedName name="rjrt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jrt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K" hidden="1">[42]수량산출!#REF!</definedName>
    <definedName name="RKFL">#REF!</definedName>
    <definedName name="RKSK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R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3" hidden="1">{"'용역비'!$A$4:$C$8"}</definedName>
    <definedName name="RT" localSheetId="1" hidden="1">{"'용역비'!$A$4:$C$8"}</definedName>
    <definedName name="RT">{"'용역비'!$A$4:$C$8"}</definedName>
    <definedName name="RTGH" localSheetId="3" hidden="1">{"'용역비'!$A$4:$C$8"}</definedName>
    <definedName name="RTGH" localSheetId="1" hidden="1">{"'용역비'!$A$4:$C$8"}</definedName>
    <definedName name="RTGH">{"'용역비'!$A$4:$C$8"}</definedName>
    <definedName name="rth" localSheetId="3" hidden="1">{"'용역비'!$A$4:$C$8"}</definedName>
    <definedName name="rth" localSheetId="1" hidden="1">{"'용역비'!$A$4:$C$8"}</definedName>
    <definedName name="rth" hidden="1">{"'용역비'!$A$4:$C$8"}</definedName>
    <definedName name="rtss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s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y" localSheetId="3" hidden="1">{"'용역비'!$A$4:$C$8"}</definedName>
    <definedName name="rty" localSheetId="1" hidden="1">{"'용역비'!$A$4:$C$8"}</definedName>
    <definedName name="rty">{"'용역비'!$A$4:$C$8"}</definedName>
    <definedName name="RWER" localSheetId="3" hidden="1">{#N/A,#N/A,FALSE,"제목"}</definedName>
    <definedName name="RWER" hidden="1">{#N/A,#N/A,FALSE,"제목"}</definedName>
    <definedName name="rwered" hidden="1">'[60]2000용수잠관-수량집계'!#REF!</definedName>
    <definedName name="RYUIRYU" localSheetId="3" hidden="1">{"'용역비'!$A$4:$C$8"}</definedName>
    <definedName name="RYUIRYU" localSheetId="1" hidden="1">{"'용역비'!$A$4:$C$8"}</definedName>
    <definedName name="RYUIRYU">{"'용역비'!$A$4:$C$8"}</definedName>
    <definedName name="ryuk" localSheetId="3" hidden="1">{"'용역비'!$A$4:$C$8"}</definedName>
    <definedName name="ryuk" localSheetId="1" hidden="1">{"'용역비'!$A$4:$C$8"}</definedName>
    <definedName name="ryuk">{"'용역비'!$A$4:$C$8"}</definedName>
    <definedName name="S.C">#REF!</definedName>
    <definedName name="S_W시험기사">#REF!</definedName>
    <definedName name="sanch_2">#REF!</definedName>
    <definedName name="sanch_3">#REF!</definedName>
    <definedName name="sanch_4">#REF!</definedName>
    <definedName name="SD" localSheetId="3" hidden="1">{"'용역비'!$A$4:$C$8"}</definedName>
    <definedName name="SD" localSheetId="1" hidden="1">{"'용역비'!$A$4:$C$8"}</definedName>
    <definedName name="SD">{"'용역비'!$A$4:$C$8"}</definedName>
    <definedName name="sdakfj">#REF!</definedName>
    <definedName name="SDCFG\" localSheetId="3" hidden="1">{#N/A,#N/A,FALSE,"운반시간"}</definedName>
    <definedName name="SDCFG\" hidden="1">{#N/A,#N/A,FALSE,"운반시간"}</definedName>
    <definedName name="SDF" localSheetId="3" hidden="1">{#N/A,#N/A,FALSE,"혼합골재"}</definedName>
    <definedName name="SDF" hidden="1">{#N/A,#N/A,FALSE,"혼합골재"}</definedName>
    <definedName name="SDFDF44" hidden="1">#REF!</definedName>
    <definedName name="SDFG" hidden="1">#REF!</definedName>
    <definedName name="SDFHK">#REF!</definedName>
    <definedName name="sdfjk">#REF!</definedName>
    <definedName name="sdg" hidden="1">#REF!</definedName>
    <definedName name="SDGAS" hidden="1">#REF!</definedName>
    <definedName name="sdjfkl">#REF!</definedName>
    <definedName name="SDJI">#REF!</definedName>
    <definedName name="SDRTHST" hidden="1">#REF!</definedName>
    <definedName name="sdryhj" localSheetId="3" hidden="1">{"'용역비'!$A$4:$C$8"}</definedName>
    <definedName name="sdryhj" localSheetId="1" hidden="1">{"'용역비'!$A$4:$C$8"}</definedName>
    <definedName name="sdryhj">{"'용역비'!$A$4:$C$8"}</definedName>
    <definedName name="SE" localSheetId="3" hidden="1">{"'용역비'!$A$4:$C$8"}</definedName>
    <definedName name="SE" localSheetId="1" hidden="1">{"'용역비'!$A$4:$C$8"}</definedName>
    <definedName name="SE">{"'용역비'!$A$4:$C$8"}</definedName>
    <definedName name="sfdgsd" hidden="1">#REF!</definedName>
    <definedName name="sfgsdfd" hidden="1">#REF!</definedName>
    <definedName name="SGARETER" hidden="1">#REF!</definedName>
    <definedName name="SH" localSheetId="3" hidden="1">{#N/A,#N/A,FALSE,"제목"}</definedName>
    <definedName name="SH" hidden="1">{#N/A,#N/A,FALSE,"제목"}</definedName>
    <definedName name="sheet" localSheetId="3" hidden="1">{#N/A,#N/A,FALSE,"골재소요량";#N/A,#N/A,FALSE,"골재소요량"}</definedName>
    <definedName name="sheet" hidden="1">{#N/A,#N/A,FALSE,"골재소요량";#N/A,#N/A,FALSE,"골재소요량"}</definedName>
    <definedName name="s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hei">#REF!</definedName>
    <definedName name="sjrt" localSheetId="3" hidden="1">{#N/A,#N/A,TRUE,"토적및재료집계";#N/A,#N/A,TRUE,"토적및재료집계";#N/A,#N/A,TRUE,"단위량"}</definedName>
    <definedName name="sjrt" hidden="1">{#N/A,#N/A,TRUE,"토적및재료집계";#N/A,#N/A,TRUE,"토적및재료집계";#N/A,#N/A,TRUE,"단위량"}</definedName>
    <definedName name="sj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jtrj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adjf">#REF!</definedName>
    <definedName name="SKY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o">[29]직노!#REF!</definedName>
    <definedName name="solver_cvg">0.001</definedName>
    <definedName name="solver_drv">1</definedName>
    <definedName name="solver_est">1</definedName>
    <definedName name="solver_itr">100</definedName>
    <definedName name="solver_lin">0</definedName>
    <definedName name="solver_neg">2</definedName>
    <definedName name="solver_num">1</definedName>
    <definedName name="solver_nwt">1</definedName>
    <definedName name="solver_opt" hidden="1">#REF!</definedName>
    <definedName name="solver_pre">0.000001</definedName>
    <definedName name="solver_rel1">1</definedName>
    <definedName name="solver_rhs1">500000000</definedName>
    <definedName name="solver_scl">2</definedName>
    <definedName name="solver_sho">2</definedName>
    <definedName name="solver_tim">100</definedName>
    <definedName name="solver_tmp">500000000</definedName>
    <definedName name="solver_tol">0.05</definedName>
    <definedName name="solver_typ">1</definedName>
    <definedName name="solver_val">0</definedName>
    <definedName name="srht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h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jj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KRK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h" localSheetId="3" hidden="1">{"'용역비'!$A$4:$C$8"}</definedName>
    <definedName name="srth" localSheetId="1" hidden="1">{"'용역비'!$A$4:$C$8"}</definedName>
    <definedName name="srth">{"'용역비'!$A$4:$C$8"}</definedName>
    <definedName name="S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r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#REF!</definedName>
    <definedName name="ssss" localSheetId="3" hidden="1">{#N/A,#N/A,FALSE,"현장 NCR 분석";#N/A,#N/A,FALSE,"현장품질감사";#N/A,#N/A,FALSE,"현장품질감사"}</definedName>
    <definedName name="ssss" hidden="1">{#N/A,#N/A,FALSE,"현장 NCR 분석";#N/A,#N/A,FALSE,"현장품질감사";#N/A,#N/A,FALSE,"현장품질감사"}</definedName>
    <definedName name="STS" localSheetId="3" hidden="1">{"'용역비'!$A$4:$C$8"}</definedName>
    <definedName name="STS" localSheetId="1" hidden="1">{"'용역비'!$A$4:$C$8"}</definedName>
    <definedName name="STS">{"'용역비'!$A$4:$C$8"}</definedName>
    <definedName name="SWS" hidden="1">#REF!</definedName>
    <definedName name="T" localSheetId="3" hidden="1">{"'용역비'!$A$4:$C$8"}</definedName>
    <definedName name="T" hidden="1">{"'용역비'!$A$4:$C$8"}</definedName>
    <definedName name="TABLE">[61]총괄집계표!#REF!</definedName>
    <definedName name="TABLE_14">[61]총괄집계표!#REF!</definedName>
    <definedName name="TABLE_15">[61]총괄집계표!#REF!</definedName>
    <definedName name="TABLE_2">[61]총괄집계표!#REF!</definedName>
    <definedName name="TABLE_23">[61]총괄집계표!#REF!</definedName>
    <definedName name="TABLE_24">[61]총괄집계표!#REF!</definedName>
    <definedName name="TABLE_25">[61]총괄집계표!#REF!</definedName>
    <definedName name="TABLE_26">[61]총괄집계표!#REF!</definedName>
    <definedName name="TABLE_27">[61]총괄집계표!#REF!</definedName>
    <definedName name="TABLE_28">[61]총괄집계표!#REF!</definedName>
    <definedName name="TABLE_29">[61]총괄집계표!#REF!</definedName>
    <definedName name="TABLE_30">[61]총괄집계표!#REF!</definedName>
    <definedName name="TABLE_31">[61]총괄집계표!#REF!</definedName>
    <definedName name="TABLE_32">[61]총괄집계표!#REF!</definedName>
    <definedName name="TABLE_33">[61]총괄집계표!#REF!</definedName>
    <definedName name="TABLE_34">[61]총괄집계표!#REF!</definedName>
    <definedName name="TABLE_35">[61]총괄집계표!#REF!</definedName>
    <definedName name="TABLE_36">[61]총괄집계표!#REF!</definedName>
    <definedName name="TABLE_37">[61]총괄집계표!#REF!</definedName>
    <definedName name="TABLE_38">[61]총괄집계표!#REF!</definedName>
    <definedName name="TABLE_39">[61]총괄집계표!#REF!</definedName>
    <definedName name="TABLE_40">[61]총괄집계표!#REF!</definedName>
    <definedName name="TABLE_41">[61]총괄집계표!#REF!</definedName>
    <definedName name="TABLE_42">[61]총괄집계표!#REF!</definedName>
    <definedName name="TABLE_43">[61]총괄집계표!#REF!</definedName>
    <definedName name="TABLE_44">[61]총괄집계표!#REF!</definedName>
    <definedName name="TABLE_45">[61]총괄집계표!#REF!</definedName>
    <definedName name="TABLE_46">[61]총괄집계표!#REF!</definedName>
    <definedName name="TABLE_47">[61]총괄집계표!#REF!</definedName>
    <definedName name="TABLE_48">[61]총괄집계표!#REF!</definedName>
    <definedName name="TABLE_49">[61]총괄집계표!#REF!</definedName>
    <definedName name="TABLE_50">[61]총괄집계표!#REF!</definedName>
    <definedName name="TABLE_51">[61]총괄집계표!#REF!</definedName>
    <definedName name="TABLE_52">[61]총괄집계표!#REF!</definedName>
    <definedName name="TABLE_53">[61]총괄집계표!#REF!</definedName>
    <definedName name="TABLE_54">[61]총괄집계표!#REF!</definedName>
    <definedName name="TABLE_55">[61]총괄집계표!#REF!</definedName>
    <definedName name="TABLE_56">[61]총괄집계표!#REF!</definedName>
    <definedName name="TABLE_57">[61]총괄집계표!#REF!</definedName>
    <definedName name="TABLE_58">[61]총괄집계표!#REF!</definedName>
    <definedName name="TABLE_59">[61]총괄집계표!#REF!</definedName>
    <definedName name="TABLE_60">[61]총괄집계표!#REF!</definedName>
    <definedName name="TABLE_61">[61]총괄집계표!#REF!</definedName>
    <definedName name="TABLE_62">[61]총괄집계표!#REF!</definedName>
    <definedName name="TABLE_63">[61]총괄집계표!#REF!</definedName>
    <definedName name="TABLE_64">[61]총괄집계표!#REF!</definedName>
    <definedName name="TABLE_65">[61]총괄집계표!#REF!</definedName>
    <definedName name="TABLE_66">[61]총괄집계표!#REF!</definedName>
    <definedName name="TABLE_67">[61]총괄집계표!#REF!</definedName>
    <definedName name="TABLE_68">[61]총괄집계표!#REF!</definedName>
    <definedName name="TABLE_69">[61]총괄집계표!#REF!</definedName>
    <definedName name="tc">[44]말뚝물량!#REF!</definedName>
    <definedName name="tdtyjdrt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tyjdrt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dy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EYJ" localSheetId="3" hidden="1">{"'용역비'!$A$4:$C$8"}</definedName>
    <definedName name="TEYJ" localSheetId="1" hidden="1">{"'용역비'!$A$4:$C$8"}</definedName>
    <definedName name="TEYJ">{"'용역비'!$A$4:$C$8"}</definedName>
    <definedName name="tf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TFUI" localSheetId="3" hidden="1">{"'용역비'!$A$4:$C$8"}</definedName>
    <definedName name="TFUI" localSheetId="1" hidden="1">{"'용역비'!$A$4:$C$8"}</definedName>
    <definedName name="TFUI">{"'용역비'!$A$4:$C$8"}</definedName>
    <definedName name="TN" hidden="1">#REF!</definedName>
    <definedName name="tr" hidden="1">#REF!</definedName>
    <definedName name="tryrty" hidden="1">#REF!</definedName>
    <definedName name="TTTT" hidden="1">#REF!</definedName>
    <definedName name="tu" localSheetId="3" hidden="1">{"'용역비'!$A$4:$C$8"}</definedName>
    <definedName name="tu" localSheetId="1" hidden="1">{"'용역비'!$A$4:$C$8"}</definedName>
    <definedName name="tu">{"'용역비'!$A$4:$C$8"}</definedName>
    <definedName name="tuilol" localSheetId="3" hidden="1">{"'용역비'!$A$4:$C$8"}</definedName>
    <definedName name="tuilol" localSheetId="1" hidden="1">{"'용역비'!$A$4:$C$8"}</definedName>
    <definedName name="tuilol">{"'용역비'!$A$4:$C$8"}</definedName>
    <definedName name="TUIO" localSheetId="3" hidden="1">{"'용역비'!$A$4:$C$8"}</definedName>
    <definedName name="TUIO" localSheetId="1" hidden="1">{"'용역비'!$A$4:$C$8"}</definedName>
    <definedName name="TUIO">{"'용역비'!$A$4:$C$8"}</definedName>
    <definedName name="TUIO.L" localSheetId="3" hidden="1">{"'용역비'!$A$4:$C$8"}</definedName>
    <definedName name="TUIO.L" localSheetId="1" hidden="1">{"'용역비'!$A$4:$C$8"}</definedName>
    <definedName name="TUIO.L">{"'용역비'!$A$4:$C$8"}</definedName>
    <definedName name="TUIOTUI" localSheetId="3" hidden="1">{"'용역비'!$A$4:$C$8"}</definedName>
    <definedName name="TUIOTUI" localSheetId="1" hidden="1">{"'용역비'!$A$4:$C$8"}</definedName>
    <definedName name="TUIOTUI">{"'용역비'!$A$4:$C$8"}</definedName>
    <definedName name="tye" hidden="1">#REF!</definedName>
    <definedName name="TYJ" localSheetId="3" hidden="1">{"'용역비'!$A$4:$C$8"}</definedName>
    <definedName name="TYJ" localSheetId="1" hidden="1">{"'용역비'!$A$4:$C$8"}</definedName>
    <definedName name="TYJ">{"'용역비'!$A$4:$C$8"}</definedName>
    <definedName name="tyje" localSheetId="3" hidden="1">{"'용역비'!$A$4:$C$8"}</definedName>
    <definedName name="tyje" localSheetId="1" hidden="1">{"'용역비'!$A$4:$C$8"}</definedName>
    <definedName name="tyje">{"'용역비'!$A$4:$C$8"}</definedName>
    <definedName name="tyjet" localSheetId="3" hidden="1">{"'용역비'!$A$4:$C$8"}</definedName>
    <definedName name="tyjet" localSheetId="1" hidden="1">{"'용역비'!$A$4:$C$8"}</definedName>
    <definedName name="tyjet">{"'용역비'!$A$4:$C$8"}</definedName>
    <definedName name="TYRY" hidden="1">#REF!</definedName>
    <definedName name="tyu" localSheetId="3" hidden="1">{"'용역비'!$A$4:$C$8"}</definedName>
    <definedName name="tyu" localSheetId="1" hidden="1">{"'용역비'!$A$4:$C$8"}</definedName>
    <definedName name="tyu">{"'용역비'!$A$4:$C$8"}</definedName>
    <definedName name="U" localSheetId="3" hidden="1">{"'용역비'!$A$4:$C$8"}</definedName>
    <definedName name="U" localSheetId="1" hidden="1">{"'용역비'!$A$4:$C$8"}</definedName>
    <definedName name="U">{"'용역비'!$A$4:$C$8"}</definedName>
    <definedName name="uaewipgoiep" localSheetId="3" hidden="1">{"'용역비'!$A$4:$C$8"}</definedName>
    <definedName name="uaewipgoiep" hidden="1">{"'용역비'!$A$4:$C$8"}</definedName>
    <definedName name="UH">#REF!</definedName>
    <definedName name="UI">[62]Sheet9!$O$64:$O$131</definedName>
    <definedName name="ulo" localSheetId="3" hidden="1">{"'용역비'!$A$4:$C$8"}</definedName>
    <definedName name="ulo" localSheetId="1" hidden="1">{"'용역비'!$A$4:$C$8"}</definedName>
    <definedName name="ulo">{"'용역비'!$A$4:$C$8"}</definedName>
    <definedName name="uluyldtudy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luyldtudy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UNIT">#REF!</definedName>
    <definedName name="UNITA">[19]부하계산서!#REF!</definedName>
    <definedName name="UNITAA">[19]부하계산서!#REF!</definedName>
    <definedName name="UNITB">[19]부하계산서!#REF!</definedName>
    <definedName name="UNITBB">[19]부하계산서!#REF!</definedName>
    <definedName name="UNITC">[19]부하계산서!#REF!</definedName>
    <definedName name="UNITC1">[19]부하계산서!#REF!</definedName>
    <definedName name="UNITCA">[19]부하계산서!#REF!</definedName>
    <definedName name="UNITD">[19]부하계산서!#REF!</definedName>
    <definedName name="UNITDA">[19]부하계산서!#REF!</definedName>
    <definedName name="Unix_Sum94">'[23]94'!#REF!</definedName>
    <definedName name="UPSR">[19]부하계산서!#REF!</definedName>
    <definedName name="UTI" localSheetId="3" hidden="1">{"'용역비'!$A$4:$C$8"}</definedName>
    <definedName name="UTI" localSheetId="1" hidden="1">{"'용역비'!$A$4:$C$8"}</definedName>
    <definedName name="UTI">{"'용역비'!$A$4:$C$8"}</definedName>
    <definedName name="UTIOL" localSheetId="3" hidden="1">{"'용역비'!$A$4:$C$8"}</definedName>
    <definedName name="UTIOL" localSheetId="1" hidden="1">{"'용역비'!$A$4:$C$8"}</definedName>
    <definedName name="UTIOL">{"'용역비'!$A$4:$C$8"}</definedName>
    <definedName name="uu" localSheetId="3" hidden="1">{"'용역비'!$A$4:$C$8"}</definedName>
    <definedName name="uu" localSheetId="1" hidden="1">{"'용역비'!$A$4:$C$8"}</definedName>
    <definedName name="uu">{"'용역비'!$A$4:$C$8"}</definedName>
    <definedName name="V">#N/A</definedName>
    <definedName name="Vc">#REF!</definedName>
    <definedName name="vcc">{"'용역비'!$A$4:$C$8"}</definedName>
    <definedName name="vcnf" hidden="1">'[63]N賃率-職'!$I$5:$I$30</definedName>
    <definedName name="VHFG" hidden="1">#REF!</definedName>
    <definedName name="Vl">#REF!</definedName>
    <definedName name="Vw">#REF!</definedName>
    <definedName name="w" hidden="1">'[12]6PILE  (돌출)'!#REF!</definedName>
    <definedName name="WE">[62]Sheet9!$N$202:$N$271</definedName>
    <definedName name="wer" hidden="1">'[1]2000용수잠관-수량집계'!#REF!</definedName>
    <definedName name="WERWER" hidden="1">[13]Sheet1!#REF!</definedName>
    <definedName name="werwerewt" hidden="1">[1]Sheet1!#REF!</definedName>
    <definedName name="WERWERWE" hidden="1">[2]화전내!#REF!</definedName>
    <definedName name="WEW">#REF!</definedName>
    <definedName name="wj5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j5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m.조골재1" localSheetId="3" hidden="1">{#N/A,#N/A,FALSE,"조골재"}</definedName>
    <definedName name="wm.조골재1" hidden="1">{#N/A,#N/A,FALSE,"조골재"}</definedName>
    <definedName name="woogi" hidden="1">#REF!</definedName>
    <definedName name="woogi2" hidden="1">#REF!</definedName>
    <definedName name="wrn" localSheetId="3" hidden="1">{#N/A,#N/A,FALSE,"정산총괄 ";#N/A,#N/A,FALSE,"정산설명개착"}</definedName>
    <definedName name="wrn" hidden="1">{#N/A,#N/A,FALSE,"정산총괄 ";#N/A,#N/A,FALSE,"정산설명개착"}</definedName>
    <definedName name="wrn.111." localSheetId="3" hidden="1">{#N/A,#N/A,FALSE,"제목"}</definedName>
    <definedName name="wrn.111." hidden="1">{#N/A,#N/A,FALSE,"제목"}</definedName>
    <definedName name="wrn.2번." localSheetId="3" hidden="1">{#N/A,#N/A,FALSE,"2~8번"}</definedName>
    <definedName name="wrn.2번." hidden="1">{#N/A,#N/A,FALSE,"2~8번"}</definedName>
    <definedName name="wrn.aa." localSheetId="3" hidden="1">{#N/A,#N/A,FALSE,"UNIT";#N/A,#N/A,FALSE,"UNIT";#N/A,#N/A,FALSE,"계정"}</definedName>
    <definedName name="wrn.aa." hidden="1">{#N/A,#N/A,FALSE,"UNIT";#N/A,#N/A,FALSE,"UNIT";#N/A,#N/A,FALSE,"계정"}</definedName>
    <definedName name="wrn.ac30prn." localSheetId="3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COSA._.FS._.국문." localSheetId="3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jck94TAXRETURN." localSheetId="3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jck94TAXRETURN.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간단한세무조정계산서.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물기초.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3" hidden="1">{#N/A,#N/A,FALSE,"골재소요량";#N/A,#N/A,FALSE,"골재소요량"}</definedName>
    <definedName name="wrn.골재소요량." hidden="1">{#N/A,#N/A,FALSE,"골재소요량";#N/A,#N/A,FALSE,"골재소요량"}</definedName>
    <definedName name="wrn.공사설계서." localSheetId="3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공사설계서." hidden="1">{#N/A,#N/A,TRUE,"설계수량";#N/A,#N/A,TRUE,"예정공정표60";#N/A,#N/A,TRUE,"공사설명서";#N/A,#N/A,TRUE,"수량총괄";#N/A,#N/A,TRUE,"공사비예산서";#N/A,#N/A,TRUE,"공사계획서";#N/A,#N/A,TRUE,"품셈총괄";#N/A,#N/A,TRUE,"설계서표지"}</definedName>
    <definedName name="wrn.교육청." localSheetId="3" hidden="1">{#N/A,#N/A,FALSE,"전력간선"}</definedName>
    <definedName name="wrn.교육청." hidden="1">{#N/A,#N/A,FALSE,"전력간선"}</definedName>
    <definedName name="wrn.구조2." localSheetId="3" hidden="1">{#N/A,#N/A,FALSE,"구조2"}</definedName>
    <definedName name="wrn.구조2." hidden="1">{#N/A,#N/A,FALSE,"구조2"}</definedName>
    <definedName name="wrn.단가표지." localSheetId="3" hidden="1">{#N/A,#N/A,FALSE,"단가표지"}</definedName>
    <definedName name="wrn.단가표지." hidden="1">{#N/A,#N/A,FALSE,"단가표지"}</definedName>
    <definedName name="wrn.배수1." localSheetId="3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hidden="1">{#N/A,#N/A,FALSE,"부대2"}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세무조정계산서." localSheetId="3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localSheetId="3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localSheetId="3" hidden="1">{#N/A,#N/A,FALSE,"속도"}</definedName>
    <definedName name="wrn.속도." hidden="1">{#N/A,#N/A,FALSE,"속도"}</definedName>
    <definedName name="wrn.송변전공종단가.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localSheetId="3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3" hidden="1">{#N/A,#N/A,FALSE,"운반시간"}</definedName>
    <definedName name="wrn.운반시간." hidden="1">{#N/A,#N/A,FALSE,"운반시간"}</definedName>
    <definedName name="wrn.이정표." localSheetId="3" hidden="1">{#N/A,#N/A,FALSE,"이정표"}</definedName>
    <definedName name="wrn.이정표." hidden="1">{#N/A,#N/A,FALSE,"이정표"}</definedName>
    <definedName name="wrn.일위대가." localSheetId="3" hidden="1">{#N/A,#N/A,TRUE,"대가1"}</definedName>
    <definedName name="wrn.일위대가." hidden="1">{#N/A,#N/A,TRUE,"대가1"}</definedName>
    <definedName name="wrn.전라남도._.나주시._.신일아파트._.수지분석." localSheetId="3" hidden="1">{#N/A,#N/A,FALSE,"수지분석";#N/A,#N/A,FALSE,"수지분석"}</definedName>
    <definedName name="wrn.전라남도._.나주시._.신일아파트._.수지분석." hidden="1">{#N/A,#N/A,FALSE,"수지분석";#N/A,#N/A,FALSE,"수지분석"}</definedName>
    <definedName name="wrn.전열선출서." localSheetId="3" hidden="1">{#N/A,#N/A,FALSE,"전열산출서"}</definedName>
    <definedName name="wrn.전열선출서." hidden="1">{#N/A,#N/A,FALSE,"전열산출서"}</definedName>
    <definedName name="wrn.조골재." localSheetId="3" hidden="1">{#N/A,#N/A,FALSE,"조골재"}</definedName>
    <definedName name="wrn.조골재." hidden="1">{#N/A,#N/A,FALSE,"조골재"}</definedName>
    <definedName name="wrn.준공조서." localSheetId="3" hidden="1">{#N/A,#N/A,FALSE,"정산총괄 ";#N/A,#N/A,FALSE,"정산설명개착"}</definedName>
    <definedName name="wrn.준공조서." hidden="1">{#N/A,#N/A,FALSE,"정산총괄 ";#N/A,#N/A,FALSE,"정산설명개착"}</definedName>
    <definedName name="wrn.철골집계표._.5칸." localSheetId="3" hidden="1">{#N/A,#N/A,FALSE,"Sheet1"}</definedName>
    <definedName name="wrn.철골집계표._.5칸." hidden="1">{#N/A,#N/A,FALSE,"Sheet1"}</definedName>
    <definedName name="wrn.토공1." localSheetId="3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hidden="1">{#N/A,#N/A,FALSE,"포장2"}</definedName>
    <definedName name="wrn.포장단가." localSheetId="3" hidden="1">{#N/A,#N/A,FALSE,"포장단가"}</definedName>
    <definedName name="wrn.포장단가." hidden="1">{#N/A,#N/A,FALSE,"포장단가"}</definedName>
    <definedName name="wrn.표준공종단가.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3" hidden="1">{#N/A,#N/A,FALSE,"표지목차"}</definedName>
    <definedName name="wrn.표지목차." hidden="1">{#N/A,#N/A,FALSE,"표지목차"}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3" hidden="1">{#N/A,#N/A,FALSE,"혼합골재"}</definedName>
    <definedName name="wrn.혼합골재." hidden="1">{#N/A,#N/A,FALSE,"혼합골재"}</definedName>
    <definedName name="wrty" localSheetId="3" hidden="1">{"'용역비'!$A$4:$C$8"}</definedName>
    <definedName name="wrty" localSheetId="1" hidden="1">{"'용역비'!$A$4:$C$8"}</definedName>
    <definedName name="wrty">{"'용역비'!$A$4:$C$8"}</definedName>
    <definedName name="wrtyrtyrt" localSheetId="3" hidden="1">{"'용역비'!$A$4:$C$8"}</definedName>
    <definedName name="wrtyrtyrt" localSheetId="1" hidden="1">{"'용역비'!$A$4:$C$8"}</definedName>
    <definedName name="wrtyrtyrt">{"'용역비'!$A$4:$C$8"}</definedName>
    <definedName name="wrtywrtywr" localSheetId="3" hidden="1">{"'용역비'!$A$4:$C$8"}</definedName>
    <definedName name="wrtywrtywr" localSheetId="1" hidden="1">{"'용역비'!$A$4:$C$8"}</definedName>
    <definedName name="wrtywrtywr">{"'용역비'!$A$4:$C$8"}</definedName>
    <definedName name="wuy" localSheetId="3" hidden="1">{"'용역비'!$A$4:$C$8"}</definedName>
    <definedName name="wuy" localSheetId="1" hidden="1">{"'용역비'!$A$4:$C$8"}</definedName>
    <definedName name="wuy">{"'용역비'!$A$4:$C$8"}</definedName>
    <definedName name="WW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>#REF!</definedName>
    <definedName name="XCVBGSDFGSER" hidden="1">#REF!</definedName>
    <definedName name="xdh" localSheetId="3" hidden="1">{"'용역비'!$A$4:$C$8"}</definedName>
    <definedName name="xdh" hidden="1">{"'용역비'!$A$4:$C$8"}</definedName>
    <definedName name="xoghdhg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x" hidden="1">#REF!</definedName>
    <definedName name="xxx" hidden="1">#REF!</definedName>
    <definedName name="XXXXXX" localSheetId="3" hidden="1">{"'공사부문'!$A$6:$A$32"}</definedName>
    <definedName name="XXXXXX" localSheetId="1" hidden="1">{"'공사부문'!$A$6:$A$32"}</definedName>
    <definedName name="XXXXXX">{"'공사부문'!$A$6:$A$32"}</definedName>
    <definedName name="y" localSheetId="3" hidden="1">{"'용역비'!$A$4:$C$8"}</definedName>
    <definedName name="y" localSheetId="1" hidden="1">{"'용역비'!$A$4:$C$8"}</definedName>
    <definedName name="y">{"'용역비'!$A$4:$C$8"}</definedName>
    <definedName name="YFU" localSheetId="3" hidden="1">{"'용역비'!$A$4:$C$8"}</definedName>
    <definedName name="YFU" localSheetId="1" hidden="1">{"'용역비'!$A$4:$C$8"}</definedName>
    <definedName name="YFU">{"'용역비'!$A$4:$C$8"}</definedName>
    <definedName name="yful.gk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ful.gk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KT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L" localSheetId="3" hidden="1">{"'용역비'!$A$4:$C$8"}</definedName>
    <definedName name="YL" localSheetId="1" hidden="1">{"'용역비'!$A$4:$C$8"}</definedName>
    <definedName name="YL">{"'용역비'!$A$4:$C$8"}</definedName>
    <definedName name="ytdkn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dk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TKYKYT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" localSheetId="3" hidden="1">{"'용역비'!$A$4:$C$8"}</definedName>
    <definedName name="yu" localSheetId="1" hidden="1">{"'용역비'!$A$4:$C$8"}</definedName>
    <definedName name="yu">{"'용역비'!$A$4:$C$8"}</definedName>
    <definedName name="YUK" localSheetId="3" hidden="1">{"'용역비'!$A$4:$C$8"}</definedName>
    <definedName name="YUK" localSheetId="1" hidden="1">{"'용역비'!$A$4:$C$8"}</definedName>
    <definedName name="YUK">{"'용역비'!$A$4:$C$8"}</definedName>
    <definedName name="YUKOI" localSheetId="3" hidden="1">{"'용역비'!$A$4:$C$8"}</definedName>
    <definedName name="YUKOI" localSheetId="1" hidden="1">{"'용역비'!$A$4:$C$8"}</definedName>
    <definedName name="YUKOI">{"'용역비'!$A$4:$C$8"}</definedName>
    <definedName name="yulylfu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ulylf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[64]수량산출!$A$1:$A$8561</definedName>
    <definedName name="z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47CF822C_7D86_4B88_AF6F_11FB560082E4_.wvu.Rows" hidden="1">#REF!,#REF!,#REF!,#REF!</definedName>
    <definedName name="zz">#REF!</definedName>
    <definedName name="ZZZ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3" hidden="1">{"'용역비'!$A$4:$C$8"}</definedName>
    <definedName name="ㄱ" localSheetId="1" hidden="1">{"'용역비'!$A$4:$C$8"}</definedName>
    <definedName name="ㄱ">{"'용역비'!$A$4:$C$8"}</definedName>
    <definedName name="ㄱㄱ" localSheetId="3" hidden="1">{"'용역비'!$A$4:$C$8"}</definedName>
    <definedName name="ㄱㄱ" localSheetId="1" hidden="1">{"'용역비'!$A$4:$C$8"}</definedName>
    <definedName name="ㄱㄱ">{"'용역비'!$A$4:$C$8"}</definedName>
    <definedName name="ㄱㄱㄱ" localSheetId="3" hidden="1">{"'용역비'!$A$4:$C$8"}</definedName>
    <definedName name="ㄱㄱㄱ" localSheetId="1" hidden="1">{"'용역비'!$A$4:$C$8"}</definedName>
    <definedName name="ㄱㄱㄱ">{"'용역비'!$A$4:$C$8"}</definedName>
    <definedName name="ㄱㄱㄱㄱㄱ" localSheetId="3" hidden="1">{"'용역비'!$A$4:$C$8"}</definedName>
    <definedName name="ㄱㄱㄱㄱㄱ" localSheetId="1" hidden="1">{"'용역비'!$A$4:$C$8"}</definedName>
    <definedName name="ㄱㄱㄱㄱㄱ">{"'용역비'!$A$4:$C$8"}</definedName>
    <definedName name="ㄱㄱㄱㄱㄱㄱ" localSheetId="3" hidden="1">{"'용역비'!$A$4:$C$8"}</definedName>
    <definedName name="ㄱㄱㄱㄱㄱㄱ" localSheetId="1" hidden="1">{"'용역비'!$A$4:$C$8"}</definedName>
    <definedName name="ㄱㄱㄱㄱㄱㄱ">{"'용역비'!$A$4:$C$8"}</definedName>
    <definedName name="ㄱㄷ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ㄱㅁ" localSheetId="3" hidden="1">{#N/A,#N/A,FALSE,"전력간선"}</definedName>
    <definedName name="ㄱㅁ" hidden="1">{#N/A,#N/A,FALSE,"전력간선"}</definedName>
    <definedName name="ㄱ쇼" hidden="1">'[2]2000용수잠관-수량집계'!#REF!</definedName>
    <definedName name="ㄱㅈ" localSheetId="3" hidden="1">{#N/A,#N/A,FALSE,"2~8번"}</definedName>
    <definedName name="ㄱㅈ" hidden="1">{#N/A,#N/A,FALSE,"2~8번"}</definedName>
    <definedName name="ㄱㅈㅎ" hidden="1">#REF!</definedName>
    <definedName name="ㄱㅎ" localSheetId="3" hidden="1">{"'용역비'!$A$4:$C$8"}</definedName>
    <definedName name="ㄱㅎ" localSheetId="1" hidden="1">{"'용역비'!$A$4:$C$8"}</definedName>
    <definedName name="ㄱㅎ">{"'용역비'!$A$4:$C$8"}</definedName>
    <definedName name="가" hidden="1">'[65]1안'!#REF!</definedName>
    <definedName name="가링">#REF!</definedName>
    <definedName name="가설공사노무비합계">#REF!</definedName>
    <definedName name="가설공사재료비합계">#REF!</definedName>
    <definedName name="가아" hidden="1">[66]수량산출!#REF!</definedName>
    <definedName name="가합">'[23]94'!#REF!</definedName>
    <definedName name="간" localSheetId="3" hidden="1">{#N/A,#N/A,FALSE,"포장단가"}</definedName>
    <definedName name="간" hidden="1">{#N/A,#N/A,FALSE,"포장단가"}</definedName>
    <definedName name="간노율">#N/A</definedName>
    <definedName name="간지">#REF!</definedName>
    <definedName name="간지2">#REF!</definedName>
    <definedName name="간지3">#REF!</definedName>
    <definedName name="감리단" localSheetId="3" hidden="1">{#N/A,#N/A,FALSE,"현장 NCR 분석";#N/A,#N/A,FALSE,"현장품질감사";#N/A,#N/A,FALSE,"현장품질감사"}</definedName>
    <definedName name="감리단" hidden="1">{#N/A,#N/A,FALSE,"현장 NCR 분석";#N/A,#N/A,FALSE,"현장품질감사";#N/A,#N/A,FALSE,"현장품질감사"}</definedName>
    <definedName name="감리단1" localSheetId="3" hidden="1">{#N/A,#N/A,FALSE,"현장 NCR 분석";#N/A,#N/A,FALSE,"현장품질감사";#N/A,#N/A,FALSE,"현장품질감사"}</definedName>
    <definedName name="감리단1" hidden="1">{#N/A,#N/A,FALSE,"현장 NCR 분석";#N/A,#N/A,FALSE,"현장품질감사";#N/A,#N/A,FALSE,"현장품질감사"}</definedName>
    <definedName name="갑03">#REF!</definedName>
    <definedName name="갑지" localSheetId="3" hidden="1">{#N/A,#N/A,FALSE,"현장 NCR 분석";#N/A,#N/A,FALSE,"현장품질감사";#N/A,#N/A,FALSE,"현장품질감사"}</definedName>
    <definedName name="갑지" hidden="1">{#N/A,#N/A,FALSE,"현장 NCR 분석";#N/A,#N/A,FALSE,"현장품질감사";#N/A,#N/A,FALSE,"현장품질감사"}</definedName>
    <definedName name="강" localSheetId="3">BLCH</definedName>
    <definedName name="강">BLCH</definedName>
    <definedName name="강가딘">#REF!</definedName>
    <definedName name="강관파일" localSheetId="3" hidden="1">{#N/A,#N/A,FALSE,"부대1"}</definedName>
    <definedName name="강관파일" hidden="1">{#N/A,#N/A,FALSE,"부대1"}</definedName>
    <definedName name="강당내역">#REF!</definedName>
    <definedName name="강리단" localSheetId="3" hidden="1">{#N/A,#N/A,FALSE,"현장 NCR 분석";#N/A,#N/A,FALSE,"현장품질감사";#N/A,#N/A,FALSE,"현장품질감사"}</definedName>
    <definedName name="강리단" hidden="1">{#N/A,#N/A,FALSE,"현장 NCR 분석";#N/A,#N/A,FALSE,"현장품질감사";#N/A,#N/A,FALSE,"현장품질감사"}</definedName>
    <definedName name="강아지" hidden="1">#REF!</definedName>
    <definedName name="강의">#REF!</definedName>
    <definedName name="개거" hidden="1">#REF!</definedName>
    <definedName name="개선목차" localSheetId="3" hidden="1">{#N/A,#N/A,FALSE,"현장 NCR 분석";#N/A,#N/A,FALSE,"현장품질감사";#N/A,#N/A,FALSE,"현장품질감사"}</definedName>
    <definedName name="개선목차" hidden="1">{#N/A,#N/A,FALSE,"현장 NCR 분석";#N/A,#N/A,FALSE,"현장품질감사";#N/A,#N/A,FALSE,"현장품질감사"}</definedName>
    <definedName name="개지랄5" hidden="1">#REF!</definedName>
    <definedName name="갱부">#REF!</definedName>
    <definedName name="걀" localSheetId="3" hidden="1">{#N/A,#N/A,FALSE,"포장단가"}</definedName>
    <definedName name="걀" hidden="1">{#N/A,#N/A,FALSE,"포장단가"}</definedName>
    <definedName name="거ㅏ" localSheetId="3" hidden="1">[67]수량산출!$A$3:$H$8539</definedName>
    <definedName name="거ㅏ" localSheetId="1" hidden="1">[67]수량산출!$A$3:$H$8539</definedName>
    <definedName name="거ㅏ">[68]수량산출!$A$3:$H$8539</definedName>
    <definedName name="건설기계운전기사">#REF!</definedName>
    <definedName name="건설기계운전조수">#REF!</definedName>
    <definedName name="건설기계조장">#REF!</definedName>
    <definedName name="건축" localSheetId="3" hidden="1">{#N/A,#N/A,FALSE,"현장 NCR 분석";#N/A,#N/A,FALSE,"현장품질감사";#N/A,#N/A,FALSE,"현장품질감사"}</definedName>
    <definedName name="건축" hidden="1">{#N/A,#N/A,FALSE,"현장 NCR 분석";#N/A,#N/A,FALSE,"현장품질감사";#N/A,#N/A,FALSE,"현장품질감사"}</definedName>
    <definedName name="건축목공">#REF!</definedName>
    <definedName name="건축원가">[69]전기!$B$4:$B$163</definedName>
    <definedName name="겨" localSheetId="3" hidden="1">{"'용역비'!$A$4:$C$8"}</definedName>
    <definedName name="겨" localSheetId="1" hidden="1">{"'용역비'!$A$4:$C$8"}</definedName>
    <definedName name="겨">{"'용역비'!$A$4:$C$8"}</definedName>
    <definedName name="견" localSheetId="3" hidden="1">{#N/A,#N/A,FALSE,"현장 NCR 분석";#N/A,#N/A,FALSE,"현장품질감사";#N/A,#N/A,FALSE,"현장품질감사"}</definedName>
    <definedName name="견" hidden="1">{#N/A,#N/A,FALSE,"현장 NCR 분석";#N/A,#N/A,FALSE,"현장품질감사";#N/A,#N/A,FALSE,"현장품질감사"}</definedName>
    <definedName name="견적" hidden="1">[70]내역서1999.8최종!$A$1:$A$2438</definedName>
    <definedName name="견출공">#REF!</definedName>
    <definedName name="결재" localSheetId="3" hidden="1">{#N/A,#N/A,FALSE,"포장단가"}</definedName>
    <definedName name="결재" hidden="1">{#N/A,#N/A,FALSE,"포장단가"}</definedName>
    <definedName name="경1">[71]기본일위!$A:$IV</definedName>
    <definedName name="經費">#REF!</definedName>
    <definedName name="경비배부율">#REF!</definedName>
    <definedName name="경비율">[72]경율산정!#REF!</definedName>
    <definedName name="경비융" localSheetId="3" hidden="1">'[73]#REF'!$A$7:$N$581</definedName>
    <definedName name="경비융" localSheetId="1" hidden="1">'[73]#REF'!$A$7:$N$581</definedName>
    <definedName name="경비융">'[74]#REF'!$A$7:$N$581</definedName>
    <definedName name="경비집계" localSheetId="3" hidden="1">{"'용역비'!$A$4:$C$8"}</definedName>
    <definedName name="경비집계" localSheetId="1" hidden="1">{"'용역비'!$A$4:$C$8"}</definedName>
    <definedName name="경비집계">{"'용역비'!$A$4:$C$8"}</definedName>
    <definedName name="경비참조">#REF!</definedName>
    <definedName name="경운기" localSheetId="3" hidden="1">{#N/A,#N/A,FALSE,"포장단가"}</definedName>
    <definedName name="경운기" hidden="1">{#N/A,#N/A,FALSE,"포장단가"}</definedName>
    <definedName name="계산서" hidden="1">#REF!</definedName>
    <definedName name="계약일">'[75]#REF'!$G$2:$G$88</definedName>
    <definedName name="계장공">#REF!</definedName>
    <definedName name="계측기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">#REF!</definedName>
    <definedName name="고급달">#REF!</definedName>
    <definedName name="고급선원">#REF!</definedName>
    <definedName name="고급원자력비파괴시_험공">#REF!</definedName>
    <definedName name="고기">#REF!</definedName>
    <definedName name="고기달">#REF!</definedName>
    <definedName name="고령">[76]직노!#REF!</definedName>
    <definedName name="고령1">[76]직노!#REF!</definedName>
    <definedName name="고배">'[77]전차선로 물량표'!#REF!</definedName>
    <definedName name="고배단가2">[78]한강운반비!#REF!</definedName>
    <definedName name="고압케이블전공">#REF!</definedName>
    <definedName name="골재" localSheetId="3" hidden="1">{#N/A,#N/A,FALSE,"혼합골재"}</definedName>
    <definedName name="골재" hidden="1">{#N/A,#N/A,FALSE,"혼합골재"}</definedName>
    <definedName name="공">#REF!</definedName>
    <definedName name="공간노">#N/A</definedName>
    <definedName name="공공도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1">'[75]#REF'!$U$2:$U$88</definedName>
    <definedName name="공급가액10">'[75]#REF'!$BE$2:$BE$88</definedName>
    <definedName name="공급가액11">'[75]#REF'!$BI$2:$BI$88</definedName>
    <definedName name="공급가액12">'[75]#REF'!$BM$2:$BM$88</definedName>
    <definedName name="공급가액13">'[75]#REF'!$BQ$2:$BQ$88</definedName>
    <definedName name="공급가액2">'[75]#REF'!$Y$2:$Y$88</definedName>
    <definedName name="공급가액3">'[75]#REF'!$AC$2:$AC$88</definedName>
    <definedName name="공급가액4">'[75]#REF'!$AG$2:$AG$88</definedName>
    <definedName name="공급가액5">'[75]#REF'!$AK$2:$AK$88</definedName>
    <definedName name="공급가액6">'[75]#REF'!$AO$2:$AO$88</definedName>
    <definedName name="공급가액7">'[75]#REF'!$AS$2:$AS$88</definedName>
    <definedName name="공급가액8">'[75]#REF'!$AW$2:$AW$88</definedName>
    <definedName name="공급가액9">'[75]#REF'!$BA$2:$BA$88</definedName>
    <definedName name="공노단">[5]직재!#REF!</definedName>
    <definedName name="공무">'[75]#REF'!$N$2:$N$88</definedName>
    <definedName name="공사">'[75]#REF'!$O$2:$O$88</definedName>
    <definedName name="공사기간">[33]공사현황!$B$7</definedName>
    <definedName name="공사내용1">'[75]#REF'!$BS$2:$BS$88</definedName>
    <definedName name="공사내용10">'[75]#REF'!$CB$2:$CB$88</definedName>
    <definedName name="공사내용11">'[75]#REF'!$CC$2:$CC$88</definedName>
    <definedName name="공사내용12">'[75]#REF'!$CD$2:$CD$88</definedName>
    <definedName name="공사내용13">'[75]#REF'!$CE$2:$CE$88</definedName>
    <definedName name="공사내용2">'[75]#REF'!$BT$2:$BT$88</definedName>
    <definedName name="공사내용3">'[75]#REF'!$BU$2:$BU$88</definedName>
    <definedName name="공사내용4">'[75]#REF'!$BV$2:$BV$88</definedName>
    <definedName name="공사내용5">'[75]#REF'!$BW$2:$BW$88</definedName>
    <definedName name="공사내용6">'[75]#REF'!$BX$2:$BX$88</definedName>
    <definedName name="공사내용7">'[75]#REF'!$BY$2:$BY$88</definedName>
    <definedName name="공사내용8">'[75]#REF'!$BZ$2:$BZ$88</definedName>
    <definedName name="공사내용9">'[75]#REF'!$CA$2:$CA$88</definedName>
    <definedName name="공사노무비단가2" localSheetId="3" hidden="1">{"'용역비'!$A$4:$C$8"}</definedName>
    <definedName name="공사노무비단가2" hidden="1">{"'용역비'!$A$4:$C$8"}</definedName>
    <definedName name="공사노임">#REF!</definedName>
    <definedName name="공사명">'[75]#REF'!$B$2:$B$88</definedName>
    <definedName name="공사비명세서" localSheetId="3" hidden="1">{"'단계별시설공사비'!$A$3:$K$51"}</definedName>
    <definedName name="공사비명세서" hidden="1">{"'단계별시설공사비'!$A$3:$K$51"}</definedName>
    <definedName name="공사예산">[79]말뚝물량!$D$10</definedName>
    <definedName name="공사원가명세서">#REF!</definedName>
    <definedName name="공사원가명세서분석표1">[80]경산!#REF!</definedName>
    <definedName name="공사위치">'[75]#REF'!$K$2:$K$88</definedName>
    <definedName name="공사임율산출">#REF!</definedName>
    <definedName name="공수1" localSheetId="3">BLCH</definedName>
    <definedName name="공수1">BLCH</definedName>
    <definedName name="공작실">'[75]#REF'!#REF!</definedName>
    <definedName name="공정표" localSheetId="3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종간지" hidden="1">[81]수량집계!#REF!</definedName>
    <definedName name="관리">'[75]#REF'!$Q$2:$Q$88</definedName>
    <definedName name="광원기">#REF!</definedName>
    <definedName name="광케이블기사">#REF!</definedName>
    <definedName name="광통신기사">#REF!</definedName>
    <definedName name="교육진행비" localSheetId="3" hidden="1">{#N/A,#N/A,TRUE,"토적및재료집계";#N/A,#N/A,TRUE,"토적및재료집계";#N/A,#N/A,TRUE,"단위량"}</definedName>
    <definedName name="교육진행비" hidden="1">{#N/A,#N/A,TRUE,"토적및재료집계";#N/A,#N/A,TRUE,"토적및재료집계";#N/A,#N/A,TRUE,"단위량"}</definedName>
    <definedName name="교통" hidden="1">#REF!</definedName>
    <definedName name="교통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통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구" localSheetId="3" hidden="1">{#N/A,#N/A,FALSE,"구조2"}</definedName>
    <definedName name="구" hidden="1">{#N/A,#N/A,FALSE,"구조2"}</definedName>
    <definedName name="구분1">'[75]#REF'!$S$2:$S$88</definedName>
    <definedName name="구분10">'[75]#REF'!$BC$2:$BC$88</definedName>
    <definedName name="구분11">'[75]#REF'!$BG$2:$BG$88</definedName>
    <definedName name="구분12">'[75]#REF'!$BK$2:$BK$88</definedName>
    <definedName name="구분13">'[75]#REF'!$BO$2:$BO$88</definedName>
    <definedName name="구분2">'[75]#REF'!$W$2:$W$88</definedName>
    <definedName name="구분3">'[75]#REF'!$AA$2:$AA$88</definedName>
    <definedName name="구분4">'[75]#REF'!$AE$2:$AE$88</definedName>
    <definedName name="구분5">'[75]#REF'!$AI$2:$AI$88</definedName>
    <definedName name="구분6">'[75]#REF'!$AM$2:$AM$88</definedName>
    <definedName name="구분7">'[75]#REF'!$AQ$2:$AQ$88</definedName>
    <definedName name="구분8">'[75]#REF'!$AU$2:$AU$88</definedName>
    <definedName name="구분9">'[75]#REF'!$AY$2:$AY$88</definedName>
    <definedName name="구산갑지" hidden="1">#REF!</definedName>
    <definedName name="구조견적" localSheetId="3" hidden="1">{#N/A,#N/A,FALSE,"단가표지"}</definedName>
    <definedName name="구조견적" hidden="1">{#N/A,#N/A,FALSE,"단가표지"}</definedName>
    <definedName name="구조물산출">[82]경율산정.XLS!#REF!</definedName>
    <definedName name="구조토적1">[83]기본일위!$A:$IV</definedName>
    <definedName name="국1" localSheetId="3" hidden="1">{#N/A,#N/A,FALSE,"현장 NCR 분석";#N/A,#N/A,FALSE,"현장품질감사";#N/A,#N/A,FALSE,"현장품질감사"}</definedName>
    <definedName name="국1" hidden="1">{#N/A,#N/A,FALSE,"현장 NCR 분석";#N/A,#N/A,FALSE,"현장품질감사";#N/A,#N/A,FALSE,"현장품질감사"}</definedName>
    <definedName name="군사갑지" localSheetId="3" hidden="1">{#N/A,#N/A,FALSE,"현장 NCR 분석";#N/A,#N/A,FALSE,"현장품질감사";#N/A,#N/A,FALSE,"현장품질감사"}</definedName>
    <definedName name="군사갑지" hidden="1">{#N/A,#N/A,FALSE,"현장 NCR 분석";#N/A,#N/A,FALSE,"현장품질감사";#N/A,#N/A,FALSE,"현장품질감사"}</definedName>
    <definedName name="궤도공">#REF!</definedName>
    <definedName name="규격">#REF!</definedName>
    <definedName name="규모별보정계수">#REF!</definedName>
    <definedName name="근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1">'[75]#REF'!$CM$2:$CM$88</definedName>
    <definedName name="금액2">'[75]#REF'!$CQ$2:$CQ$88</definedName>
    <definedName name="금액3">'[75]#REF'!$CU$2:$CU$88</definedName>
    <definedName name="금액4">'[75]#REF'!$CY$2:$CY$88</definedName>
    <definedName name="금액5">'[75]#REF'!$DC$2:$DC$88</definedName>
    <definedName name="금액6">'[75]#REF'!$DG$2:$DG$88</definedName>
    <definedName name="금오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급여1" hidden="1">#REF!</definedName>
    <definedName name="기">#REF!</definedName>
    <definedName name="기계경비1">[84]기본일위!$A:$IV</definedName>
    <definedName name="기계경비2">#REF!</definedName>
    <definedName name="기계경비3">#REF!</definedName>
    <definedName name="기계공">#REF!</definedName>
    <definedName name="기계설비" localSheetId="3" hidden="1">{#N/A,#N/A,FALSE,"현장 NCR 분석";#N/A,#N/A,FALSE,"현장품질감사";#N/A,#N/A,FALSE,"현장품질감사"}</definedName>
    <definedName name="기계설비" hidden="1">{#N/A,#N/A,FALSE,"현장 NCR 분석";#N/A,#N/A,FALSE,"현장품질감사";#N/A,#N/A,FALSE,"현장품질감사"}</definedName>
    <definedName name="기계설치공">#REF!</definedName>
    <definedName name="기공" hidden="1">'[85](실사조정)총괄'!#REF!</definedName>
    <definedName name="기기신설">#REF!</definedName>
    <definedName name="기기철거">#REF!</definedName>
    <definedName name="기능점수방법선택">#REF!</definedName>
    <definedName name="기본2" hidden="1">#REF!</definedName>
    <definedName name="기본SW인건비">#REF!</definedName>
    <definedName name="기술료산출표" localSheetId="3" hidden="1">{"'용역비'!$A$4:$C$8"}</definedName>
    <definedName name="기술료산출표" hidden="1">{"'용역비'!$A$4:$C$8"}</definedName>
    <definedName name="기술사">#REF!</definedName>
    <definedName name="기술사달">#REF!</definedName>
    <definedName name="기타경비" localSheetId="3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자재">#REF!</definedName>
    <definedName name="긴급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hidden="1">#REF!</definedName>
    <definedName name="김영" localSheetId="3" hidden="1">{#N/A,#N/A,FALSE,"전력간선"}</definedName>
    <definedName name="김영" hidden="1">{#N/A,#N/A,FALSE,"전력간선"}</definedName>
    <definedName name="김영준" localSheetId="3" hidden="1">{#N/A,#N/A,FALSE,"전력간선"}</definedName>
    <definedName name="김영준" hidden="1">{#N/A,#N/A,FALSE,"전력간선"}</definedName>
    <definedName name="김진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진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깬잡석" localSheetId="3" hidden="1">{#N/A,#N/A,FALSE,"포장단가"}</definedName>
    <definedName name="깬잡석" hidden="1">{#N/A,#N/A,FALSE,"포장단가"}</definedName>
    <definedName name="끝">#REF!</definedName>
    <definedName name="끝머리">#REF!</definedName>
    <definedName name="ㄳㄱ" localSheetId="3" hidden="1">{"'용역비'!$A$4:$C$8"}</definedName>
    <definedName name="ㄳㄱ" localSheetId="1" hidden="1">{"'용역비'!$A$4:$C$8"}</definedName>
    <definedName name="ㄳㄱ">{"'용역비'!$A$4:$C$8"}</definedName>
    <definedName name="ㄳㄳ">#REF!</definedName>
    <definedName name="ㄳㄳㄳㄳ" localSheetId="6">{"'용역비'!$A$4:$C$8"}</definedName>
    <definedName name="ㄳㄳㄳㄳ" localSheetId="3" hidden="1">{"'용역비'!$A$4:$C$8"}</definedName>
    <definedName name="ㄳㄳㄳㄳ" localSheetId="1" hidden="1">{"'용역비'!$A$4:$C$8"}</definedName>
    <definedName name="ㄳㄳㄳㄳ">{"'용역비'!$A$4:$C$8"}</definedName>
    <definedName name="ㄴ">#REF!</definedName>
    <definedName name="ㄴㄱㄹ" hidden="1">#REF!</definedName>
    <definedName name="ㄴㄴ" localSheetId="3" hidden="1">{"'용역비'!$A$4:$C$8"}</definedName>
    <definedName name="ㄴㄴ" localSheetId="1" hidden="1">{"'용역비'!$A$4:$C$8"}</definedName>
    <definedName name="ㄴㄴ">{"'용역비'!$A$4:$C$8"}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>'[5]#REF'!#REF!</definedName>
    <definedName name="ㄴㄹ" hidden="1">#REF!</definedName>
    <definedName name="ㄴㄹㅇㄴㄹㅇ">#REF!</definedName>
    <definedName name="ㄴ러ㅏ">#REF!</definedName>
    <definedName name="ㄴㅀ" hidden="1">#REF!</definedName>
    <definedName name="ㄴㅁ">#REF!</definedName>
    <definedName name="ㄴㅁㄴㅇㄹ" hidden="1">#REF!</definedName>
    <definedName name="ㄴㅁㅁ">#REF!</definedName>
    <definedName name="ㄴㅁㅇㅁㄴ" hidden="1">#REF!</definedName>
    <definedName name="ㄴㅁㅇㅇㄴㅇ">#REF!</definedName>
    <definedName name="ㄴㅁㅇㅇㄴㅇㄴ">#REF!</definedName>
    <definedName name="ㄴㅇ" localSheetId="3">#REF!</definedName>
    <definedName name="ㄴㅇ" localSheetId="1">#REF!</definedName>
    <definedName name="ㄴㅇ">{"'용역비'!$A$4:$C$8"}</definedName>
    <definedName name="ㄴㅇㄴㄴㅁㅁ">#REF!</definedName>
    <definedName name="ㄴㅇㄹ" localSheetId="3">#REF!</definedName>
    <definedName name="ㄴㅇㄹ" localSheetId="1">#REF!</definedName>
    <definedName name="ㄴㅇㄹ">{"'용역비'!$A$4:$C$8"}</definedName>
    <definedName name="ㄴㅇㄹㄷ" hidden="1">#REF!</definedName>
    <definedName name="ㄴㅇㄹㅇㄴㄹㅇㄴㄹ" localSheetId="3" hidden="1">{"'용역비'!$A$4:$C$8"}</definedName>
    <definedName name="ㄴㅇㄹㅇㄴㄹㅇㄴㄹ" localSheetId="1" hidden="1">{"'용역비'!$A$4:$C$8"}</definedName>
    <definedName name="ㄴㅇㄹㅇㄴㄹㅇㄴㄹ">{"'용역비'!$A$4:$C$8"}</definedName>
    <definedName name="ㄴㅇㄹㅇㄷ">#REF!</definedName>
    <definedName name="ㄴㅇㄹㅇㄹ">{"'용역비'!$A$4:$C$8"}</definedName>
    <definedName name="ㄴㅇㄻ" hidden="1">#REF!</definedName>
    <definedName name="ㄴㅇㄻㄴㅇㄹ" localSheetId="3" hidden="1">{"'용역비'!$A$4:$C$8"}</definedName>
    <definedName name="ㄴㅇㄻㄴㅇㄹ" localSheetId="1" hidden="1">{"'용역비'!$A$4:$C$8"}</definedName>
    <definedName name="ㄴㅇㄻㄴㅇㄹ">{"'용역비'!$A$4:$C$8"}</definedName>
    <definedName name="ㄴㅇㅁㄹㄴㅁㅇㄹ">{"'용역비'!$A$4:$C$8"}</definedName>
    <definedName name="ㄴㅇㅇ" hidden="1">#REF!</definedName>
    <definedName name="ㄴㅇㅇㅇ" hidden="1">'[1]2000용수잠관-수량집계'!#REF!</definedName>
    <definedName name="ㄴㅇㅎㄴㅇ" hidden="1">#REF!</definedName>
    <definedName name="ㄴ아러">#REF!</definedName>
    <definedName name="ㄴ어">'[5]#REF'!#REF!</definedName>
    <definedName name="ㄴ어ㅏㅑ">#REF!</definedName>
    <definedName name="ㄴ이라ㅓ">#REF!</definedName>
    <definedName name="ㄴ이ㅏ매">'[5]#REF'!#REF!</definedName>
    <definedName name="나ㅏㅓ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>'[5]#REF'!#REF!</definedName>
    <definedName name="나ㅣ러재ㅑ">#REF!</definedName>
    <definedName name="낙찰가">'[75]#REF'!$F$2:$F$88</definedName>
    <definedName name="낙찰율">'[75]#REF'!$J$2:$J$88</definedName>
    <definedName name="남남" hidden="1">#REF!</definedName>
    <definedName name="남럼">'[5]#REF'!#REF!</definedName>
    <definedName name="남어">'[5]#REF'!#REF!</definedName>
    <definedName name="남윤" localSheetId="3" hidden="1">{"'용역비'!$A$4:$C$8"}</definedName>
    <definedName name="남윤" localSheetId="1" hidden="1">{"'용역비'!$A$4:$C$8"}</definedName>
    <definedName name="남윤">{"'용역비'!$A$4:$C$8"}</definedName>
    <definedName name="내선전공">#REF!</definedName>
    <definedName name="내역" localSheetId="3" hidden="1">{"'용역비'!$A$4:$C$8"}</definedName>
    <definedName name="내역" hidden="1">{"'용역비'!$A$4:$C$8"}</definedName>
    <definedName name="내역00년">#REF!</definedName>
    <definedName name="내역노무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노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내역서">#REF!</definedName>
    <definedName name="내역서1">#REF!</definedName>
    <definedName name="내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너">'[5]#REF'!#REF!</definedName>
    <definedName name="널자">'[5]#REF'!#REF!</definedName>
    <definedName name="노계1" localSheetId="3">BLCH</definedName>
    <definedName name="노계1">BLCH</definedName>
    <definedName name="노무비">[86]건축내역!#REF!</definedName>
    <definedName name="勞務費">#REF!</definedName>
    <definedName name="노무비내역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내역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노무비산출2" localSheetId="3" hidden="1">{"'용역비'!$A$4:$C$8"}</definedName>
    <definedName name="노무비산출2" hidden="1">{"'용역비'!$A$4:$C$8"}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임품명">#REF!</definedName>
    <definedName name="노즐공">#REF!</definedName>
    <definedName name="노집1" localSheetId="3">BLCH</definedName>
    <definedName name="노집1">BLCH</definedName>
    <definedName name="녹음기" localSheetId="3">BlankMacro1</definedName>
    <definedName name="녹음기">BlankMacro1</definedName>
    <definedName name="니럼">'[5]#REF'!#REF!</definedName>
    <definedName name="ㄶㄴㄷ" hidden="1">#REF!</definedName>
    <definedName name="ㄷ" localSheetId="3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6ㅓ" localSheetId="3" hidden="1">{"'용역비'!$A$4:$C$8"}</definedName>
    <definedName name="ㄷ6ㅓ" localSheetId="1" hidden="1">{"'용역비'!$A$4:$C$8"}</definedName>
    <definedName name="ㄷ6ㅓ">{"'용역비'!$A$4:$C$8"}</definedName>
    <definedName name="ㄷㄱㄷㄱㄱ" hidden="1">'[2]2000용수잠관-수량집계'!#REF!</definedName>
    <definedName name="ㄷㄱㄷㄱㄷㄱ" localSheetId="3" hidden="1">{"'용역비'!$A$4:$C$8"}</definedName>
    <definedName name="ㄷㄱㄷㄱㄷㄱ" localSheetId="1" hidden="1">{"'용역비'!$A$4:$C$8"}</definedName>
    <definedName name="ㄷㄱㄷㄱㄷㄱ">{"'용역비'!$A$4:$C$8"}</definedName>
    <definedName name="ㄷㄱㄷㅅㅅㅅ">#REF!</definedName>
    <definedName name="ㄷㄱㅈㄱ" hidden="1">[2]화전내!#REF!</definedName>
    <definedName name="ㄷㄳ" hidden="1">'[1]2000용수잠관-수량집계'!#REF!</definedName>
    <definedName name="ㄷㄳㄱ" hidden="1">[2]화전내!#REF!</definedName>
    <definedName name="ㄷㄳㅅㅅ" hidden="1">#REF!</definedName>
    <definedName name="ㄷㄷ" localSheetId="3" hidden="1">#REF!</definedName>
    <definedName name="ㄷㄷ" localSheetId="1" hidden="1">#REF!</definedName>
    <definedName name="ㄷㄷ">{"'용역비'!$A$4:$C$8"}</definedName>
    <definedName name="ㄷㄷㄱㄱ" localSheetId="3" hidden="1">{"'용역비'!$A$4:$C$8"}</definedName>
    <definedName name="ㄷㄷㄱㄱ" localSheetId="1" hidden="1">{"'용역비'!$A$4:$C$8"}</definedName>
    <definedName name="ㄷㄷㄱㄱ">{"'용역비'!$A$4:$C$8"}</definedName>
    <definedName name="ㄷㄷㅈ">#REF!</definedName>
    <definedName name="ㄷㄹㄹㅇ">#REF!</definedName>
    <definedName name="ㄷㄹㅇㄴ">#REF!</definedName>
    <definedName name="ㄷㄹㅇㄴㄹ">#REF!</definedName>
    <definedName name="ㄷㅂㅈㄷ" localSheetId="3">BLCH</definedName>
    <definedName name="ㄷㅂㅈㄷ">BLCH</definedName>
    <definedName name="ㄷㅅㅈㄷ" hidden="1">#REF!</definedName>
    <definedName name="ㄷ숃ㄱ" hidden="1">#REF!</definedName>
    <definedName name="ㄷㅇㄴ">#REF!</definedName>
    <definedName name="ㄷㅇㄷㅇㄷ" hidden="1">#REF!</definedName>
    <definedName name="ㄷㅇㄹ">#REF!</definedName>
    <definedName name="ㄷㅇㄹㄴ">#REF!</definedName>
    <definedName name="ㄷㅈㄱㅈㄷㄱ" hidden="1">[13]Sheet1!#REF!</definedName>
    <definedName name="ㄷㅍㅂ" localSheetId="3" hidden="1">{"'용역비'!$A$4:$C$8"}</definedName>
    <definedName name="ㄷㅍㅂ" localSheetId="1" hidden="1">{"'용역비'!$A$4:$C$8"}</definedName>
    <definedName name="ㄷㅍㅂ">{"'용역비'!$A$4:$C$8"}</definedName>
    <definedName name="다">'[5]#REF'!#REF!</definedName>
    <definedName name="다목">#REF!</definedName>
    <definedName name="닥니야지">'[5]#REF'!#REF!</definedName>
    <definedName name="닥트공">#REF!</definedName>
    <definedName name="단.산" localSheetId="3" hidden="1">{#N/A,#N/A,FALSE,"현장 NCR 분석";#N/A,#N/A,FALSE,"현장품질감사";#N/A,#N/A,FALSE,"현장품질감사"}</definedName>
    <definedName name="단.산" hidden="1">{#N/A,#N/A,FALSE,"현장 NCR 분석";#N/A,#N/A,FALSE,"현장품질감사";#N/A,#N/A,FALSE,"현장품질감사"}</definedName>
    <definedName name="단_가">#REF!</definedName>
    <definedName name="단_가2">'[5]#REF'!#REF!</definedName>
    <definedName name="단_가3">'[5]#REF'!#REF!</definedName>
    <definedName name="단_가4">'[5]#REF'!#REF!</definedName>
    <definedName name="단_가5">'[5]#REF'!#REF!</definedName>
    <definedName name="단_가6">'[5]#REF'!#REF!</definedName>
    <definedName name="단가">#REF!</definedName>
    <definedName name="단가대비" hidden="1">#REF!</definedName>
    <definedName name="단가대상표">#REF!</definedName>
    <definedName name="단가대상표1">#REF!</definedName>
    <definedName name="단가비교" hidden="1">#REF!</definedName>
    <definedName name="단가산출서2" localSheetId="3" hidden="1">{#N/A,#N/A,FALSE,"포장단가"}</definedName>
    <definedName name="단가산출서2" hidden="1">{#N/A,#N/A,FALSE,"포장단가"}</definedName>
    <definedName name="단가조건영역">#REF!</definedName>
    <definedName name="단가조건표">#REF!</definedName>
    <definedName name="단가조사자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표">[87]내역서2안!#REF!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>#REF!</definedName>
    <definedName name="단위공량10">'[5]일위대가(4층원격)'!#REF!</definedName>
    <definedName name="단위공량11">'[5]일위대가(4층원격)'!#REF!</definedName>
    <definedName name="단위공량12">'[5]일위대가(4층원격)'!#REF!</definedName>
    <definedName name="단위공량13">'[5]일위대가(4층원격)'!#REF!</definedName>
    <definedName name="단위공량14">'[5]일위대가(4층원격)'!#REF!</definedName>
    <definedName name="단위공량15">'[5]일위대가(4층원격)'!#REF!</definedName>
    <definedName name="단위공량16">'[5]일위대가(4층원격)'!#REF!</definedName>
    <definedName name="단위공량17">'[5]일위대가(4층원격)'!#REF!</definedName>
    <definedName name="단위공량2">[5]일위대가!#REF!</definedName>
    <definedName name="단위공량3">[5]일위대가!#REF!</definedName>
    <definedName name="단위공량4">'[5]일위대가(4층원격)'!#REF!</definedName>
    <definedName name="단위공량5">'[5]일위대가(4층원격)'!#REF!</definedName>
    <definedName name="단위공량6">'[5]일위대가(4층원격)'!#REF!</definedName>
    <definedName name="단위공량7">'[5]일위대가(4층원격)'!#REF!</definedName>
    <definedName name="단위공량8">'[5]일위대가(4층원격)'!#REF!</definedName>
    <definedName name="단위공량9">'[5]#REF'!#REF!</definedName>
    <definedName name="단인상" hidden="1">[88]수지예산!$O$59:$O$59</definedName>
    <definedName name="대">[5]일위대가목록!#REF!</definedName>
    <definedName name="대가">#REF!</definedName>
    <definedName name="대가목록" hidden="1">[89]화전내!#REF!</definedName>
    <definedName name="대강당배관" hidden="1">'[89]1안'!#REF!</definedName>
    <definedName name="대구공항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상" localSheetId="3" hidden="1">{"'용역비'!$A$4:$C$8"}</definedName>
    <definedName name="대상" localSheetId="1" hidden="1">{"'용역비'!$A$4:$C$8"}</definedName>
    <definedName name="대상">{"'용역비'!$A$4:$C$8"}</definedName>
    <definedName name="대상표">#REF!</definedName>
    <definedName name="대손" localSheetId="3" hidden="1">{#N/A,#N/A,FALSE,"Aging Summary";#N/A,#N/A,FALSE,"Ratio Analysis";#N/A,#N/A,FALSE,"Test 120 Day Accts";#N/A,#N/A,FALSE,"Tickmarks"}</definedName>
    <definedName name="대손" hidden="1">{#N/A,#N/A,FALSE,"Aging Summary";#N/A,#N/A,FALSE,"Ratio Analysis";#N/A,#N/A,FALSE,"Test 120 Day Accts";#N/A,#N/A,FALSE,"Tickmarks"}</definedName>
    <definedName name="대야단가" hidden="1">#REF!</definedName>
    <definedName name="대전내역서_대전추가비교표_List">#REF!</definedName>
    <definedName name="도배공">#REF!</definedName>
    <definedName name="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">#REF!</definedName>
    <definedName name="도편수">#REF!</definedName>
    <definedName name="독립형E">#REF!</definedName>
    <definedName name="독산">#REF!</definedName>
    <definedName name="독야">#REF!</definedName>
    <definedName name="독평">#REF!</definedName>
    <definedName name="동발공_터널">#REF!</definedName>
    <definedName name="동원">#REF!</definedName>
    <definedName name="동원1">#REF!</definedName>
    <definedName name="두장" localSheetId="3" hidden="1">{#N/A,#N/A,FALSE,"운반시간"}</definedName>
    <definedName name="두장" hidden="1">{#N/A,#N/A,FALSE,"운반시간"}</definedName>
    <definedName name="드라공" hidden="1">'[2]2000용수잠관-수량집계'!#REF!</definedName>
    <definedName name="드잡이공">#REF!</definedName>
    <definedName name="등락폭산정표" localSheetId="3" hidden="1">{#N/A,#N/A,FALSE,"포장단가"}</definedName>
    <definedName name="등락폭산정표" hidden="1">{#N/A,#N/A,FALSE,"포장단가"}</definedName>
    <definedName name="등주감시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등주감시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" localSheetId="3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120">[90]패널!#REF!</definedName>
    <definedName name="ㄹㄴ" hidden="1">#REF!</definedName>
    <definedName name="ㄹㄴㄹㄹ">{"'용역비'!$A$4:$C$8"}</definedName>
    <definedName name="ㄹㄴㅇㄹ" localSheetId="3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ㄴㅇㄹ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ㄷㅁㅈㄱㄹㄷ" hidden="1">'[91]N賃率-職'!$I$5:$I$30</definedName>
    <definedName name="ㄹㄹ" hidden="1">#REF!</definedName>
    <definedName name="ㄹㄹㄹ" hidden="1">#REF!</definedName>
    <definedName name="ㄹㄹㄹㄹㄹ" localSheetId="3" hidden="1">{"'용역비'!$A$4:$C$8"}</definedName>
    <definedName name="ㄹㄹㄹㄹㄹ" hidden="1">{"'용역비'!$A$4:$C$8"}</definedName>
    <definedName name="ㄹㄹㅇㄴ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>#REF!</definedName>
    <definedName name="ㄹㅇ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hidden="1">#REF!</definedName>
    <definedName name="ㄹㅇㄶ옿" hidden="1">'[92]N賃率-職'!$I$5:$I$30</definedName>
    <definedName name="ㄹㅇㄹㅇ" hidden="1">#REF!</definedName>
    <definedName name="ㄹㅇㅎㄹㅇ" hidden="1">#REF!</definedName>
    <definedName name="ㄹㅇㅎㅁ" hidden="1">'[93]N賃率-職'!$I$5:$I$30</definedName>
    <definedName name="ㄹㅇ홀옹ㅎㄹ" hidden="1">#REF!</definedName>
    <definedName name="ㄹ헝ㄹ" hidden="1">#REF!</definedName>
    <definedName name="ㄹ호" hidden="1">#REF!</definedName>
    <definedName name="ㄹ호88" hidden="1">#REF!</definedName>
    <definedName name="라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니">'[5]#REF'!#REF!</definedName>
    <definedName name="라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락산">#REF!</definedName>
    <definedName name="락야">#REF!</definedName>
    <definedName name="락평">#REF!</definedName>
    <definedName name="러ㅏㅇ" localSheetId="3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ㅏㅇ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러ㅗㄴ머ㅏㄹ">#REF!</definedName>
    <definedName name="렌즈">#REF!</definedName>
    <definedName name="려ㅛ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롬나ㅓ">'[5]#REF'!#REF!</definedName>
    <definedName name="료" localSheetId="3" hidden="1">{"'용역비'!$A$4:$C$8"}</definedName>
    <definedName name="료" localSheetId="1" hidden="1">{"'용역비'!$A$4:$C$8"}</definedName>
    <definedName name="료">{"'용역비'!$A$4:$C$8"}</definedName>
    <definedName name="류인숙1">[94]!han_code</definedName>
    <definedName name="ㅀㅎㄹ" localSheetId="3" hidden="1">{#N/A,#N/A,FALSE,"전력간선"}</definedName>
    <definedName name="ㅀㅎㄹ" hidden="1">{#N/A,#N/A,FALSE,"전력간선"}</definedName>
    <definedName name="ㅁ" localSheetId="3" hidden="1">{"'용역비'!$A$4:$C$8"}</definedName>
    <definedName name="ㅁ" localSheetId="1" hidden="1">{"'용역비'!$A$4:$C$8"}</definedName>
    <definedName name="ㅁ">{"'용역비'!$A$4:$C$8"}</definedName>
    <definedName name="ㅁ1">#REF!</definedName>
    <definedName name="ㅁ100">#REF!</definedName>
    <definedName name="ㅁ2">[80]경산!#REF!</definedName>
    <definedName name="ㅁ331">#REF!</definedName>
    <definedName name="ㅁ38">#REF!</definedName>
    <definedName name="ㅁ384K5">#REF!</definedName>
    <definedName name="ㅁ40">#REF!</definedName>
    <definedName name="ㅁ545">#REF!</definedName>
    <definedName name="ㅁ60">[95]직노!#REF!</definedName>
    <definedName name="ㅁ636">#REF!</definedName>
    <definedName name="ㅁㄴ" hidden="1">#REF!</definedName>
    <definedName name="ㅁㄴㅇ" localSheetId="3" hidden="1">{#N/A,#N/A,FALSE,"배수1"}</definedName>
    <definedName name="ㅁㄴㅇ" hidden="1">{#N/A,#N/A,FALSE,"배수1"}</definedName>
    <definedName name="ㅁㄴㅇㄹ" hidden="1">#REF!</definedName>
    <definedName name="ㅁㄴㅇ류" hidden="1">#REF!</definedName>
    <definedName name="ㅁㄴㅇㄻㄴㅇㄹㄴ" hidden="1">#REF!</definedName>
    <definedName name="ㅁㄴㅇㄻㄴㅇㄹㄴㅁㅎㄴㅇㅎ" localSheetId="3" hidden="1">{"'용역비'!$A$4:$C$8"}</definedName>
    <definedName name="ㅁㄴㅇㄻㄴㅇㄹㄴㅁㅎㄴㅇㅎ" localSheetId="1" hidden="1">{"'용역비'!$A$4:$C$8"}</definedName>
    <definedName name="ㅁㄴㅇㄻㄴㅇㄹㄴㅁㅎㄴㅇㅎ">{"'용역비'!$A$4:$C$8"}</definedName>
    <definedName name="ㅁㄴㅇㅁ" localSheetId="3" hidden="1">{"'용역비'!$A$4:$C$8"}</definedName>
    <definedName name="ㅁㄴㅇㅁ" localSheetId="1" hidden="1">{"'용역비'!$A$4:$C$8"}</definedName>
    <definedName name="ㅁㄴㅇㅁ">{"'용역비'!$A$4:$C$8"}</definedName>
    <definedName name="ㅁㄴㅇㅁㄴㅇㅁㄴㅇ">{"'용역비'!$A$4:$C$8"}</definedName>
    <definedName name="ㅁㄴㅇㅈㅈ" hidden="1">#REF!</definedName>
    <definedName name="ㅁㄴㅇㅈㅈ3223" hidden="1">'[1]2000용수잠관-수량집계'!#REF!</definedName>
    <definedName name="ㅁㄴㅊㅍㅁㅌㅊ펌ㄴㅇㄹ" hidden="1">#REF!</definedName>
    <definedName name="ㅁㄶㅁㄴ" hidden="1">#REF!</definedName>
    <definedName name="ㅁㄻㄴㅇㄹㄴㅇㄹㄴ" hidden="1">#REF!</definedName>
    <definedName name="ㅁㅀㅁㄴ" hidden="1">#REF!</definedName>
    <definedName name="ㅁㅁ">#REF!</definedName>
    <definedName name="ㅁㅁ158">#REF!</definedName>
    <definedName name="ㅁㅁㅁ">[96]직재!$B$12</definedName>
    <definedName name="ㅁㅁㅁㅁㅁ" localSheetId="3" hidden="1">{"'용역비'!$A$4:$C$8"}</definedName>
    <definedName name="ㅁㅁㅁㅁㅁ" localSheetId="1" hidden="1">{"'용역비'!$A$4:$C$8"}</definedName>
    <definedName name="ㅁㅁㅁㅁㅁ">{"'용역비'!$A$4:$C$8"}</definedName>
    <definedName name="ㅁㅁㅁㅁㅁㅁ" hidden="1">#REF!</definedName>
    <definedName name="ㅁㅁㅁㅁㅁㅁㅁㅁ">#REF!</definedName>
    <definedName name="ㅁㅁㅁㅁㅁㅁㅁㅁㅁㅁㅁㅁㅁㅁ" localSheetId="3" hidden="1">{"'용역비'!$A$4:$C$8"}</definedName>
    <definedName name="ㅁㅁㅁㅁㅁㅁㅁㅁㅁㅁㅁㅁㅁㅁ" localSheetId="1" hidden="1">{"'용역비'!$A$4:$C$8"}</definedName>
    <definedName name="ㅁㅁㅁㅁㅁㅁㅁㅁㅁㅁㅁㅁㅁㅁ">{"'용역비'!$A$4:$C$8"}</definedName>
    <definedName name="ㅁㅁㅁㅂ" localSheetId="3" hidden="1">{"'용역비'!$A$4:$C$8"}</definedName>
    <definedName name="ㅁㅁㅁㅂ" hidden="1">{"'용역비'!$A$4:$C$8"}</definedName>
    <definedName name="ㅁㅂ">#REF!</definedName>
    <definedName name="ㅁㅅ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리">'[5]#REF'!#REF!</definedName>
    <definedName name="ㅁㅇㅁㄴㅇ" localSheetId="3" hidden="1">{"'용역비'!$A$4:$C$8"}</definedName>
    <definedName name="ㅁㅇㅁㄴㅇ" hidden="1">{"'용역비'!$A$4:$C$8"}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마">#REF!</definedName>
    <definedName name="만득이" localSheetId="3" hidden="1">{#N/A,#N/A,FALSE,"2~8번"}</definedName>
    <definedName name="만득이" hidden="1">{#N/A,#N/A,FALSE,"2~8번"}</definedName>
    <definedName name="망루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형C1">#REF!</definedName>
    <definedName name="매입형C2">#REF!</definedName>
    <definedName name="매입형C3">#REF!</definedName>
    <definedName name="매크로11">[97]!매크로11</definedName>
    <definedName name="맨홀3">#REF!</definedName>
    <definedName name="머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머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모" localSheetId="3" hidden="1">{#N/A,#N/A,FALSE,"현장 NCR 분석";#N/A,#N/A,FALSE,"현장품질감사";#N/A,#N/A,FALSE,"현장품질감사"}</definedName>
    <definedName name="모" hidden="1">{#N/A,#N/A,FALSE,"현장 NCR 분석";#N/A,#N/A,FALSE,"현장품질감사";#N/A,#N/A,FALSE,"현장품질감사"}</definedName>
    <definedName name="모형">{"'용역비'!$A$4:$C$8"}</definedName>
    <definedName name="모형01">[98]직노!#REF!</definedName>
    <definedName name="모형표지" localSheetId="3" hidden="1">{"'용역비'!$A$4:$C$8"}</definedName>
    <definedName name="모형표지" hidden="1">{"'용역비'!$A$4:$C$8"}</definedName>
    <definedName name="목도">#REF!</definedName>
    <definedName name="목록" localSheetId="3" hidden="1">{#N/A,#N/A,FALSE,"현장 NCR 분석";#N/A,#N/A,FALSE,"현장품질감사";#N/A,#N/A,FALSE,"현장품질감사"}</definedName>
    <definedName name="목록" hidden="1">{#N/A,#N/A,FALSE,"현장 NCR 분석";#N/A,#N/A,FALSE,"현장품질감사";#N/A,#N/A,FALSE,"현장품질감사"}</definedName>
    <definedName name="목록대상표">#REF!</definedName>
    <definedName name="목조각공">#REF!</definedName>
    <definedName name="목차1">[99]기본일위!$A:$IV</definedName>
    <definedName name="목차2">[99]기본일위!$A:$IV</definedName>
    <definedName name="목차3">[99]기본일위!$A:$IV</definedName>
    <definedName name="몰라">[100]직노!#REF!</definedName>
    <definedName name="몰러" hidden="1">[101]수량산출!#REF!</definedName>
    <definedName name="무선안테나공">#REF!</definedName>
    <definedName name="무형자산" localSheetId="3" hidden="1">{#N/A,#N/A,FALSE,"Aging Summary";#N/A,#N/A,FALSE,"Ratio Analysis";#N/A,#N/A,FALSE,"Test 120 Day Accts";#N/A,#N/A,FALSE,"Tickmarks"}</definedName>
    <definedName name="무형자산" hidden="1">{#N/A,#N/A,FALSE,"Aging Summary";#N/A,#N/A,FALSE,"Ratio Analysis";#N/A,#N/A,FALSE,"Test 120 Day Accts";#N/A,#N/A,FALSE,"Tickmarks"}</definedName>
    <definedName name="문서" localSheetId="3" hidden="1">{#N/A,#N/A,FALSE,"현장 NCR 분석";#N/A,#N/A,FALSE,"현장품질감사";#N/A,#N/A,FALSE,"현장품질감사"}</definedName>
    <definedName name="문서" hidden="1">{#N/A,#N/A,FALSE,"현장 NCR 분석";#N/A,#N/A,FALSE,"현장품질감사";#N/A,#N/A,FALSE,"현장품질감사"}</definedName>
    <definedName name="문서의_처음">[61]총괄집계표!#REF!</definedName>
    <definedName name="물가">#REF!</definedName>
    <definedName name="물가2">#REF!</definedName>
    <definedName name="물가변동내역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량2" hidden="1">'[102]#REF'!#REF!</definedName>
    <definedName name="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장공">#REF!</definedName>
    <definedName name="ㅂ">#REF!</definedName>
    <definedName name="ㅂ." localSheetId="3" hidden="1">{#N/A,#N/A,FALSE,"조골재"}</definedName>
    <definedName name="ㅂ." hidden="1">{#N/A,#N/A,FALSE,"조골재"}</definedName>
    <definedName name="ㅂㄱㄹㄷㅈㅅㄷ4ㅈ" hidden="1">#REF!</definedName>
    <definedName name="ㅂㄴㅊㅂㄴ" hidden="1">'[92]N賃率-職'!$I$5:$I$30</definedName>
    <definedName name="ㅂㅁㅋ" localSheetId="3" hidden="1">{"'용역비'!$A$4:$C$8"}</definedName>
    <definedName name="ㅂㅁㅋ" localSheetId="1" hidden="1">{"'용역비'!$A$4:$C$8"}</definedName>
    <definedName name="ㅂㅁㅋ">{"'용역비'!$A$4:$C$8"}</definedName>
    <definedName name="ㅂㅂ">#REF!</definedName>
    <definedName name="ㅂㅂㅂ" localSheetId="6">{"'용역비'!$A$4:$C$8"}</definedName>
    <definedName name="ㅂㅂㅂ" localSheetId="3" hidden="1">{"'용역비'!$A$4:$C$8"}</definedName>
    <definedName name="ㅂㅂㅂ" localSheetId="1" hidden="1">{"'용역비'!$A$4:$C$8"}</definedName>
    <definedName name="ㅂㅂㅂ">{"'용역비'!$A$4:$C$8"}</definedName>
    <definedName name="ㅂㅂㅂㅂㅂㅂ" localSheetId="3" hidden="1">{"'용역비'!$A$4:$C$8"}</definedName>
    <definedName name="ㅂㅂㅂㅂㅂㅂ" localSheetId="1" hidden="1">{"'용역비'!$A$4:$C$8"}</definedName>
    <definedName name="ㅂㅂㅂㅂㅂㅂ">{"'용역비'!$A$4:$C$8"}</definedName>
    <definedName name="ㅂㅈ">#REF!</definedName>
    <definedName name="ㅂㅈㄷㄱㄱ" hidden="1">'[2]2000용수잠관-수량집계'!#REF!</definedName>
    <definedName name="ㅂㅈㄷㄱㅈㅂ" hidden="1">#REF!</definedName>
    <definedName name="ㅂㅈㄷㅈ" hidden="1">[13]Sheet1!#REF!</definedName>
    <definedName name="ㅂㅈㅂㅈㅂㅈ">#REF!</definedName>
    <definedName name="ㅂㅋ" localSheetId="3" hidden="1">{"'용역비'!$A$4:$C$8"}</definedName>
    <definedName name="ㅂㅋ" localSheetId="1" hidden="1">{"'용역비'!$A$4:$C$8"}</definedName>
    <definedName name="ㅂㅋ">{"'용역비'!$A$4:$C$8"}</definedName>
    <definedName name="바보" localSheetId="3" hidden="1">{"'용역비'!$A$4:$C$8"}</definedName>
    <definedName name="바보" localSheetId="1" hidden="1">{"'용역비'!$A$4:$C$8"}</definedName>
    <definedName name="바보">{"'용역비'!$A$4:$C$8"}</definedName>
    <definedName name="바부" localSheetId="3" hidden="1">{"'용역비'!$A$4:$C$8"}</definedName>
    <definedName name="바부" localSheetId="1" hidden="1">{"'용역비'!$A$4:$C$8"}</definedName>
    <definedName name="바부">{"'용역비'!$A$4:$C$8"}</definedName>
    <definedName name="박원흠" localSheetId="3" hidden="1">{#N/A,#N/A,FALSE,"현장 NCR 분석";#N/A,#N/A,FALSE,"현장품질감사";#N/A,#N/A,FALSE,"현장품질감사"}</definedName>
    <definedName name="박원흠" hidden="1">{#N/A,#N/A,FALSE,"현장 NCR 분석";#N/A,#N/A,FALSE,"현장품질감사";#N/A,#N/A,FALSE,"현장품질감사"}</definedName>
    <definedName name="발주처">'[75]#REF'!$C$2:$C$88</definedName>
    <definedName name="방송설비">#REF!</definedName>
    <definedName name="방수공">#REF!</definedName>
    <definedName name="방음벽" localSheetId="3" hidden="1">{#N/A,#N/A,FALSE,"배수2"}</definedName>
    <definedName name="방음벽" hidden="1">{#N/A,#N/A,FALSE,"배수2"}</definedName>
    <definedName name="배관공">#REF!</definedName>
    <definedName name="배관공수율" hidden="1">'[38]N賃率-職'!$I$5:$I$30</definedName>
    <definedName name="배수관1">[103]기본일위!$A:$IV</definedName>
    <definedName name="배수관2">#REF!</definedName>
    <definedName name="배수관이음관일위2">#REF!</definedName>
    <definedName name="배수관일위2">#REF!</definedName>
    <definedName name="배전전공">#REF!</definedName>
    <definedName name="배전활선전공">#REF!</definedName>
    <definedName name="번호">#REF!</definedName>
    <definedName name="벌목부">#REF!</definedName>
    <definedName name="범례" localSheetId="3" hidden="1">{#N/A,#N/A,FALSE,"전력간선"}</definedName>
    <definedName name="범례" hidden="1">{#N/A,#N/A,FALSE,"전력간선"}</definedName>
    <definedName name="벽돌_블럭_제작공">#REF!</definedName>
    <definedName name="벽체" localSheetId="3" hidden="1">{#N/A,#N/A,FALSE,"혼합골재"}</definedName>
    <definedName name="벽체" hidden="1">{#N/A,#N/A,FALSE,"혼합골재"}</definedName>
    <definedName name="변경수량집계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경수량집계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변전전공">#REF!</definedName>
    <definedName name="변현평">#REF!</definedName>
    <definedName name="보">#REF!</definedName>
    <definedName name="보링공_지질조사">#REF!</definedName>
    <definedName name="보안공">#REF!</definedName>
    <definedName name="보오링그라우딩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일러공">#REF!</definedName>
    <definedName name="보통선원">#REF!</definedName>
    <definedName name="보통인부">#REF!</definedName>
    <definedName name="부" localSheetId="3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附加價値稅">#REF!</definedName>
    <definedName name="부대원본" localSheetId="3" hidden="1">{#N/A,#N/A,FALSE,"토공2"}</definedName>
    <definedName name="부대원본" hidden="1">{#N/A,#N/A,FALSE,"토공2"}</definedName>
    <definedName name="부산주경기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성" localSheetId="3" hidden="1">{#N/A,#N/A,FALSE,"현장 NCR 분석";#N/A,#N/A,FALSE,"현장품질감사";#N/A,#N/A,FALSE,"현장품질감사"}</definedName>
    <definedName name="부성" hidden="1">{#N/A,#N/A,FALSE,"현장 NCR 분석";#N/A,#N/A,FALSE,"현장품질감사";#N/A,#N/A,FALSE,"현장품질감사"}</definedName>
    <definedName name="부성전기" localSheetId="3" hidden="1">{#N/A,#N/A,FALSE,"현장 NCR 분석";#N/A,#N/A,FALSE,"현장품질감사";#N/A,#N/A,FALSE,"현장품질감사"}</definedName>
    <definedName name="부성전기" hidden="1">{#N/A,#N/A,FALSE,"현장 NCR 분석";#N/A,#N/A,FALSE,"현장품질감사";#N/A,#N/A,FALSE,"현장품질감사"}</definedName>
    <definedName name="부손익" localSheetId="3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야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계공">#REF!</definedName>
    <definedName name="비교표1">[104]기본일위!$A:$IV</definedName>
    <definedName name="비교표2">[105]기본일위!$A:$IV</definedName>
    <definedName name="ㅅ" localSheetId="3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ㄱ" localSheetId="3" hidden="1">{#N/A,#N/A,FALSE,"단가표지"}</definedName>
    <definedName name="ㅅㄱ" hidden="1">{#N/A,#N/A,FALSE,"단가표지"}</definedName>
    <definedName name="ㅅㄱㅈ" hidden="1">#REF!</definedName>
    <definedName name="ㅅㄹ" localSheetId="3" hidden="1">{#N/A,#N/A,FALSE,"골재소요량";#N/A,#N/A,FALSE,"골재소요량"}</definedName>
    <definedName name="ㅅㄹ" hidden="1">{#N/A,#N/A,FALSE,"골재소요량";#N/A,#N/A,FALSE,"골재소요량"}</definedName>
    <definedName name="ㅅㅅ" hidden="1">#REF!</definedName>
    <definedName name="ㅅㅅㅅㅅㅅ">[79]말뚝물량!$D$12</definedName>
    <definedName name="ㅅㅇ" localSheetId="3" hidden="1">{#N/A,#N/A,FALSE,"혼합골재"}</definedName>
    <definedName name="ㅅㅇ" hidden="1">{#N/A,#N/A,FALSE,"혼합골재"}</definedName>
    <definedName name="ㅅㅎ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사" hidden="1">#REF!</definedName>
    <definedName name="사랑" hidden="1">#REF!</definedName>
    <definedName name="사석채움면적산출" localSheetId="3" hidden="1">{#N/A,#N/A,FALSE,"2~8번"}</definedName>
    <definedName name="사석채움면적산출" hidden="1">{#N/A,#N/A,FALSE,"2~8번"}</definedName>
    <definedName name="사업계획" hidden="1">#REF!</definedName>
    <definedName name="사업명">[106]최종총괄!$A$2</definedName>
    <definedName name="사인">#REF!</definedName>
    <definedName name="사인내역">#REF!</definedName>
    <definedName name="사인원가" hidden="1">'[37]#REF'!#REF!</definedName>
    <definedName name="사인일위">#REF!</definedName>
    <definedName name="사인제조노님">[107]기본일위!$A:$IV</definedName>
    <definedName name="산출내역">#REF!</definedName>
    <definedName name="산표">#REF!</definedName>
    <definedName name="삼" hidden="1">'[37]#REF'!#REF!</definedName>
    <definedName name="상급원자력기술자">#REF!</definedName>
    <definedName name="상대" hidden="1">#REF!</definedName>
    <definedName name="새이름" hidden="1">'[108]8.PILE  (돌출)'!#REF!</definedName>
    <definedName name="샷시공">#REF!</definedName>
    <definedName name="석공">#REF!</definedName>
    <definedName name="석조각공">#REF!</definedName>
    <definedName name="석축1">[109]기본일위!$A:$IV</definedName>
    <definedName name="선로신설">#REF!</definedName>
    <definedName name="선로철거">#REF!</definedName>
    <definedName name="선부">#REF!</definedName>
    <definedName name="선진업체">#REF!</definedName>
    <definedName name="설계">#REF!</definedName>
    <definedName name="설계가">'[75]#REF'!$D$2:$D$88</definedName>
    <definedName name="설계내역">#REF!</definedName>
    <definedName name="설계변경" localSheetId="3" hidden="1">{#N/A,#N/A,TRUE,"수량총괄";#N/A,#N/A,TRUE,"공사비예산서";#N/A,#N/A,TRUE,"공사비예산서 (2)"}</definedName>
    <definedName name="설계변경" hidden="1">{#N/A,#N/A,TRUE,"수량총괄";#N/A,#N/A,TRUE,"공사비예산서";#N/A,#N/A,TRUE,"공사비예산서 (2)"}</definedName>
    <definedName name="설계비계산2">#REF!</definedName>
    <definedName name="설계서">[110]설계서!$C$5:$O$115</definedName>
    <definedName name="설계설먕" localSheetId="3" hidden="1">{#N/A,#N/A,FALSE,"전력간선"}</definedName>
    <definedName name="설계설먕" hidden="1">{#N/A,#N/A,FALSE,"전력간선"}</definedName>
    <definedName name="설계설명" hidden="1">#REF!</definedName>
    <definedName name="설계조정율">#REF!</definedName>
    <definedName name="설명서" localSheetId="3" hidden="1">{#N/A,#N/A,FALSE,"전력간선"}</definedName>
    <definedName name="설명서" hidden="1">{#N/A,#N/A,FALSE,"전력간선"}</definedName>
    <definedName name="설비" localSheetId="3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설비원가집계표" hidden="1">#REF!</definedName>
    <definedName name="설치부문" hidden="1">#REF!</definedName>
    <definedName name="세무서신고용" localSheetId="3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세무서신고용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소계">#REF!</definedName>
    <definedName name="소계3">#REF!</definedName>
    <definedName name="소계4">#REF!</definedName>
    <definedName name="소계5">#REF!</definedName>
    <definedName name="소방설비">#REF!</definedName>
    <definedName name="소운반" localSheetId="3" hidden="1">{#N/A,#N/A,FALSE,"포장단가"}</definedName>
    <definedName name="소운반" hidden="1">{#N/A,#N/A,FALSE,"포장단가"}</definedName>
    <definedName name="소장">'[75]#REF'!$M$2:$M$88</definedName>
    <definedName name="속표지">{"'용역비'!$A$4:$C$8"}</definedName>
    <definedName name="송전전공">#REF!</definedName>
    <definedName name="송전활선전공">#REF!</definedName>
    <definedName name="쇼ㅕ77" hidden="1">#REF!</definedName>
    <definedName name="숃" hidden="1">'[91]N賃率-職'!$I$5:$I$30</definedName>
    <definedName name="수2" localSheetId="3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3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량계산">#REF!</definedName>
    <definedName name="수량산출">#REF!</definedName>
    <definedName name="수량산출2">#REF!</definedName>
    <definedName name="수량산출내역" localSheetId="3" hidden="1">{#N/A,#N/A,FALSE,"포장단가"}</definedName>
    <definedName name="수량산출내역" hidden="1">{#N/A,#N/A,FALSE,"포장단가"}</definedName>
    <definedName name="수량집계" localSheetId="3" hidden="1">{#N/A,#N/A,FALSE,"포장단가"}</definedName>
    <definedName name="수량집계" hidden="1">{#N/A,#N/A,FALSE,"포장단가"}</definedName>
    <definedName name="수로관" localSheetId="3" hidden="1">{#N/A,#N/A,FALSE,"혼합골재"}</definedName>
    <definedName name="수로관" hidden="1">{#N/A,#N/A,FALSE,"혼합골재"}</definedName>
    <definedName name="수정" localSheetId="3" hidden="1">{#N/A,#N/A,FALSE,"단가표지"}</definedName>
    <definedName name="수정" hidden="1">{#N/A,#N/A,FALSE,"단가표지"}</definedName>
    <definedName name="수정가격표" localSheetId="3" hidden="1">{#N/A,#N/A,FALSE,"정산총괄 ";#N/A,#N/A,FALSE,"정산설명개착"}</definedName>
    <definedName name="수정가격표" hidden="1">{#N/A,#N/A,FALSE,"정산총괄 ";#N/A,#N/A,FALSE,"정산설명개착"}</definedName>
    <definedName name="순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純工事原價">#REF!</definedName>
    <definedName name="스크린">#REF!</definedName>
    <definedName name="스틸그레이팅">#REF!</definedName>
    <definedName name="스틸그레이팅2">#REF!</definedName>
    <definedName name="승용교" localSheetId="3" hidden="1">{#N/A,#N/A,FALSE,"2~8번"}</definedName>
    <definedName name="승용교" hidden="1">{#N/A,#N/A,FALSE,"2~8번"}</definedName>
    <definedName name="시공측량사">#REF!</definedName>
    <definedName name="시공측량사조수">#REF!</definedName>
    <definedName name="시멘트운반" localSheetId="3" hidden="1">{#N/A,#N/A,FALSE,"포장단가"}</definedName>
    <definedName name="시멘트운반" hidden="1">{#N/A,#N/A,FALSE,"포장단가"}</definedName>
    <definedName name="시방">#REF!</definedName>
    <definedName name="시방1">#REF!</definedName>
    <definedName name="시스템노무비합계">#REF!</definedName>
    <definedName name="시스템재료비">#REF!</definedName>
    <definedName name="시스템재료비합계">#REF!</definedName>
    <definedName name="시작">#REF!</definedName>
    <definedName name="시중노임11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중노임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시험보조수">#REF!</definedName>
    <definedName name="시험사1급">#REF!</definedName>
    <definedName name="시헙사2급">#REF!</definedName>
    <definedName name="신규포장" localSheetId="3" hidden="1">{#N/A,#N/A,FALSE,"포장단가"}</definedName>
    <definedName name="신규포장" hidden="1">{#N/A,#N/A,FALSE,"포장단가"}</definedName>
    <definedName name="신라왕경">#REF!</definedName>
    <definedName name="실행2" hidden="1">#REF!</definedName>
    <definedName name="실행예산1">'[75]#REF'!$V$2:$V$88</definedName>
    <definedName name="실행예산10">'[75]#REF'!$BF$2:$BF$88</definedName>
    <definedName name="실행예산11">'[75]#REF'!$BJ$2:$BJ$88</definedName>
    <definedName name="실행예산12">'[75]#REF'!$BN$2:$BN$88</definedName>
    <definedName name="실행예산13">'[75]#REF'!$BR$2:$BR$88</definedName>
    <definedName name="실행예산2">'[75]#REF'!$Z$2:$Z$88</definedName>
    <definedName name="실행예산3">'[75]#REF'!$AD$2:$AD$88</definedName>
    <definedName name="실행예산4">'[75]#REF'!$AH$2:$AH$88</definedName>
    <definedName name="실행예산5">'[75]#REF'!$AL$2:$AL$88</definedName>
    <definedName name="실행예산6">'[75]#REF'!$AP$2:$AP$88</definedName>
    <definedName name="실행예산7">'[75]#REF'!$AT$2:$AT$88</definedName>
    <definedName name="실행예산8">'[75]#REF'!$AX$2:$AX$88</definedName>
    <definedName name="실행예산9">'[75]#REF'!$BB$2:$BB$88</definedName>
    <definedName name="심산">#REF!</definedName>
    <definedName name="심야">#REF!</definedName>
    <definedName name="심평">#REF!</definedName>
    <definedName name="ㅆ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씨이지" localSheetId="3" hidden="1">{#N/A,#N/A,FALSE,"현장 NCR 분석";#N/A,#N/A,FALSE,"현장품질감사";#N/A,#N/A,FALSE,"현장품질감사"}</definedName>
    <definedName name="씨이지" hidden="1">{#N/A,#N/A,FALSE,"현장 NCR 분석";#N/A,#N/A,FALSE,"현장품질감사";#N/A,#N/A,FALSE,"현장품질감사"}</definedName>
    <definedName name="씨지3" localSheetId="3" hidden="1">{#N/A,#N/A,FALSE,"현장 NCR 분석";#N/A,#N/A,FALSE,"현장품질감사";#N/A,#N/A,FALSE,"현장품질감사"}</definedName>
    <definedName name="씨지3" hidden="1">{#N/A,#N/A,FALSE,"현장 NCR 분석";#N/A,#N/A,FALSE,"현장품질감사";#N/A,#N/A,FALSE,"현장품질감사"}</definedName>
    <definedName name="씨지4" localSheetId="3" hidden="1">{#N/A,#N/A,FALSE,"현장 NCR 분석";#N/A,#N/A,FALSE,"현장품질감사";#N/A,#N/A,FALSE,"현장품질감사"}</definedName>
    <definedName name="씨지4" hidden="1">{#N/A,#N/A,FALSE,"현장 NCR 분석";#N/A,#N/A,FALSE,"현장품질감사";#N/A,#N/A,FALSE,"현장품질감사"}</definedName>
    <definedName name="ㅇ">#REF!</definedName>
    <definedName name="ㅇㄱ셔ㅓㅀ" hidden="1">#REF!</definedName>
    <definedName name="ㅇㄴㄴㅇㅇㄴㄴㅇ">{"'용역비'!$A$4:$C$8"}</definedName>
    <definedName name="ㅇㄴㄹㄴㅇㄹㄹㄴㅇ">{"'용역비'!$A$4:$C$8"}</definedName>
    <definedName name="ㅇㄴㅁㅇㄹㄴㅁ" hidden="1">#REF!</definedName>
    <definedName name="ㅇㄴㅇ">{"'용역비'!$A$4:$C$8"}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" hidden="1">#REF!</definedName>
    <definedName name="ㅇㄹㄴ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ㄶㄴㅁ" hidden="1">'[111]N賃率-職'!$I$5:$I$30</definedName>
    <definedName name="ㅇㄹㄹ" hidden="1">#REF!</definedName>
    <definedName name="ㅇㄹㅀ" hidden="1">#REF!</definedName>
    <definedName name="ㅇㄹㅇㄹ" hidden="1">#REF!</definedName>
    <definedName name="ㅇㄹ홍">'[5]#REF'!#REF!</definedName>
    <definedName name="ㅇㄹ효ㅛ" hidden="1">'[2]2000용수잠관-수량집계'!#REF!</definedName>
    <definedName name="ㅇ라ㅓㅏ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>'[5]#REF'!#REF!</definedName>
    <definedName name="ㅇ리멍라">#REF!</definedName>
    <definedName name="ㅇㄻㄴㅇㄻㄴㅇㄹ" hidden="1">#REF!</definedName>
    <definedName name="ㅇㅀ">{"'용역비'!$A$4:$C$8"}</definedName>
    <definedName name="ㅇㅁ" localSheetId="3" hidden="1">{"'용역비'!$A$4:$C$8"}</definedName>
    <definedName name="ㅇㅁ" hidden="1">{"'용역비'!$A$4:$C$8"}</definedName>
    <definedName name="ㅇ샤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ㅇ">'[112]원본(갑지)'!$A$1:$N$62</definedName>
    <definedName name="ㅇㅇㄹ" hidden="1">#REF!</definedName>
    <definedName name="ㅇㅇㅇ" localSheetId="3" hidden="1">#REF!</definedName>
    <definedName name="ㅇㅇㅇ" localSheetId="1" hidden="1">#REF!</definedName>
    <definedName name="ㅇㅇㅇ">{"'용역비'!$A$4:$C$8"}</definedName>
    <definedName name="ㅇㅇㅇㅇ" hidden="1">#REF!</definedName>
    <definedName name="ㅇㅇㅇㅇㅇ">#REF!</definedName>
    <definedName name="ㅇㅇㅇㅇㅇㅇㅇ">#REF!</definedName>
    <definedName name="ㅇㅈㄷㅄㅂㅈㄷㄱ" hidden="1">#REF!</definedName>
    <definedName name="ㅇ퍼ㅐㄴ">'[5]#REF'!#REF!</definedName>
    <definedName name="ㅇㅎㅁㄴ" hidden="1">#REF!</definedName>
    <definedName name="ㅇㅎㅇㅎ" localSheetId="3" hidden="1">{"'용역비'!$A$4:$C$8"}</definedName>
    <definedName name="ㅇㅎㅇㅎ" localSheetId="1" hidden="1">{"'용역비'!$A$4:$C$8"}</definedName>
    <definedName name="ㅇㅎㅇㅎ">{"'용역비'!$A$4:$C$8"}</definedName>
    <definedName name="ㅇ호" localSheetId="3" hidden="1">{"'용역비'!$A$4:$C$8"}</definedName>
    <definedName name="ㅇ호" localSheetId="1" hidden="1">{"'용역비'!$A$4:$C$8"}</definedName>
    <definedName name="ㅇ호">{"'용역비'!$A$4:$C$8"}</definedName>
    <definedName name="ㅇ호ㅓ" localSheetId="3" hidden="1">{"'용역비'!$A$4:$C$8"}</definedName>
    <definedName name="ㅇ호ㅓ" localSheetId="1" hidden="1">{"'용역비'!$A$4:$C$8"}</definedName>
    <definedName name="ㅇ호ㅓ">{"'용역비'!$A$4:$C$8"}</definedName>
    <definedName name="ㅇ호ㅓㅇㅎ" localSheetId="3" hidden="1">{"'용역비'!$A$4:$C$8"}</definedName>
    <definedName name="ㅇ호ㅓㅇㅎ" localSheetId="1" hidden="1">{"'용역비'!$A$4:$C$8"}</definedName>
    <definedName name="ㅇ호ㅓㅇㅎ">{"'용역비'!$A$4:$C$8"}</definedName>
    <definedName name="ㅇ호ㅓㅇ호ㅓ" localSheetId="3" hidden="1">{"'용역비'!$A$4:$C$8"}</definedName>
    <definedName name="ㅇ호ㅓㅇ호ㅓ" localSheetId="1" hidden="1">{"'용역비'!$A$4:$C$8"}</definedName>
    <definedName name="ㅇ호ㅓㅇ호ㅓ">{"'용역비'!$A$4:$C$8"}</definedName>
    <definedName name="ㅇ호ㅓㅎ" localSheetId="3" hidden="1">{"'용역비'!$A$4:$C$8"}</definedName>
    <definedName name="ㅇ호ㅓㅎ" localSheetId="1" hidden="1">{"'용역비'!$A$4:$C$8"}</definedName>
    <definedName name="ㅇ호ㅓㅎ">{"'용역비'!$A$4:$C$8"}</definedName>
    <definedName name="ㅇ호ㅓ호ㅓ" localSheetId="3" hidden="1">{"'용역비'!$A$4:$C$8"}</definedName>
    <definedName name="ㅇ호ㅓ호ㅓ" localSheetId="1" hidden="1">{"'용역비'!$A$4:$C$8"}</definedName>
    <definedName name="ㅇ호ㅓ호ㅓ">{"'용역비'!$A$4:$C$8"}</definedName>
    <definedName name="아" localSheetId="3" hidden="1">{#N/A,#N/A,FALSE,"현장 NCR 분석";#N/A,#N/A,FALSE,"현장품질감사";#N/A,#N/A,FALSE,"현장품질감사"}</definedName>
    <definedName name="아" hidden="1">{"'용역비'!$A$4:$C$8"}</definedName>
    <definedName name="아나라니리다">'[5]#REF'!#REF!</definedName>
    <definedName name="아냐" localSheetId="3" hidden="1">{#N/A,#N/A,FALSE,"전열산출서"}</definedName>
    <definedName name="아냐" hidden="1">{#N/A,#N/A,FALSE,"전열산출서"}</definedName>
    <definedName name="아러">'[5]#REF'!#REF!</definedName>
    <definedName name="아러ㅏ">#REF!</definedName>
    <definedName name="아싸가오리" localSheetId="3" hidden="1">{#N/A,#N/A,FALSE,"전력간선"}</definedName>
    <definedName name="아싸가오리" hidden="1">{#N/A,#N/A,FALSE,"전력간선"}</definedName>
    <definedName name="아이야">'[5]#REF'!#REF!</definedName>
    <definedName name="아ㅏㅓ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'[5]#REF'!#REF!</definedName>
    <definedName name="아ㅣㅓ">'[5]#REF'!#REF!</definedName>
    <definedName name="안미옥">#REF!</definedName>
    <definedName name="안미옥2">#REF!</definedName>
    <definedName name="안재범">#REF!</definedName>
    <definedName name="안전시험">'[75]#REF'!$P$2:$P$88</definedName>
    <definedName name="알어러" localSheetId="3">BLCH</definedName>
    <definedName name="알어러">BLCH</definedName>
    <definedName name="알지">'[5]#REF'!#REF!</definedName>
    <definedName name="애머ㅏㄹ">'[5]#REF'!#REF!</definedName>
    <definedName name="어" localSheetId="3" hidden="1">{"'용역비'!$A$4:$C$8"}</definedName>
    <definedName name="어" localSheetId="1" hidden="1">{"'용역비'!$A$4:$C$8"}</definedName>
    <definedName name="어">{"'용역비'!$A$4:$C$8"}</definedName>
    <definedName name="어라">'[5]#REF'!#REF!</definedName>
    <definedName name="어쭈구리">'[5]#REF'!#REF!</definedName>
    <definedName name="어플리케이션유형">[106]세부산출내역서!$E$12</definedName>
    <definedName name="어ㅏ">#REF!</definedName>
    <definedName name="어ㅏ아" localSheetId="3">BLCH</definedName>
    <definedName name="어ㅏ아">BLCH</definedName>
    <definedName name="어ㅓ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localSheetId="3" hidden="1">{#N/A,#N/A,FALSE,"2~8번"}</definedName>
    <definedName name="억이상" hidden="1">{#N/A,#N/A,FALSE,"2~8번"}</definedName>
    <definedName name="언" hidden="1">#REF!</definedName>
    <definedName name="업체" hidden="1">#REF!</definedName>
    <definedName name="연마공">#REF!</definedName>
    <definedName name="연습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연습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열차무선전화설비">#REF!</definedName>
    <definedName name="영산" localSheetId="3" hidden="1">{#N/A,#N/A,FALSE,"정산총괄 ";#N/A,#N/A,FALSE,"정산설명개착"}</definedName>
    <definedName name="영산" hidden="1">{#N/A,#N/A,FALSE,"정산총괄 ";#N/A,#N/A,FALSE,"정산설명개착"}</definedName>
    <definedName name="영시스템" hidden="1">[113]수량산출!#REF!</definedName>
    <definedName name="예산내역" localSheetId="3" hidden="1">{"'용역비'!$A$4:$C$8"}</definedName>
    <definedName name="예산내역" hidden="1">{"'용역비'!$A$4:$C$8"}</definedName>
    <definedName name="예산서">[114]수량산출서!$E$5</definedName>
    <definedName name="예신사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신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예정가">'[75]#REF'!$E$2:$E$88</definedName>
    <definedName name="오">#REF!</definedName>
    <definedName name="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옹" localSheetId="3" hidden="1">{#N/A,#N/A,FALSE,"골재소요량";#N/A,#N/A,FALSE,"골재소요량"}</definedName>
    <definedName name="옹" hidden="1">{#N/A,#N/A,FALSE,"골재소요량";#N/A,#N/A,FALSE,"골재소요량"}</definedName>
    <definedName name="옹벽" localSheetId="3" hidden="1">{#N/A,#N/A,FALSE,"혼합골재"}</definedName>
    <definedName name="옹벽" hidden="1">{#N/A,#N/A,FALSE,"혼합골재"}</definedName>
    <definedName name="옹벽1">[109]기본일위!$A:$IV</definedName>
    <definedName name="옹벽4">[115]기본일위!$A:$IV</definedName>
    <definedName name="옹벽단위" localSheetId="3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3" hidden="1">{#N/A,#N/A,FALSE,"혼합골재"}</definedName>
    <definedName name="옹벽단위수량" hidden="1">{#N/A,#N/A,FALSE,"혼합골재"}</definedName>
    <definedName name="옹벽수량집계표" localSheetId="3" hidden="1">{#N/A,#N/A,FALSE,"2~8번"}</definedName>
    <definedName name="옹벽수량집계표" hidden="1">{#N/A,#N/A,FALSE,"2~8번"}</definedName>
    <definedName name="옹벽수량집계표총괄" localSheetId="3" hidden="1">{#N/A,#N/A,FALSE,"혼합골재"}</definedName>
    <definedName name="옹벽수량집계표총괄" hidden="1">{#N/A,#N/A,FALSE,"혼합골재"}</definedName>
    <definedName name="완공3" hidden="1">#REF!</definedName>
    <definedName name="완료예정일자1">'[75]#REF'!$CH$2:$CH$88</definedName>
    <definedName name="완료예정일자2">'[75]#REF'!$CK$2:$CK$88</definedName>
    <definedName name="요율">#REF!</definedName>
    <definedName name="용접공_일반">#REF!</definedName>
    <definedName name="용접공_철도">#REF!</definedName>
    <definedName name="용표" localSheetId="3" hidden="1">{#N/A,#N/A,FALSE,"전력간선"}</definedName>
    <definedName name="용표" hidden="1">{#N/A,#N/A,FALSE,"전력간선"}</definedName>
    <definedName name="우리나라">[80]경산!#REF!</definedName>
    <definedName name="우산">#REF!</definedName>
    <definedName name="우수13">#REF!</definedName>
    <definedName name="우야">#REF!</definedName>
    <definedName name="우진" localSheetId="3" hidden="1">{#N/A,#N/A,FALSE,"단가표지"}</definedName>
    <definedName name="우진" hidden="1">{#N/A,#N/A,FALSE,"단가표지"}</definedName>
    <definedName name="우평">#REF!</definedName>
    <definedName name="우하하" hidden="1">'[2]2000용수잠관-수량집계'!#REF!</definedName>
    <definedName name="운전사_기계">#REF!</definedName>
    <definedName name="운전사_운반차">#REF!</definedName>
    <definedName name="울">[116]내역서2안!#REF!</definedName>
    <definedName name="원">#REF!</definedName>
    <definedName name="원가">#REF!</definedName>
    <definedName name="원가1">#REF!</definedName>
    <definedName name="원가계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>#REF!</definedName>
    <definedName name="원가계산19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2">'[117]공통(20-91)'!#REF!</definedName>
    <definedName name="원가계산서">#REF!</definedName>
    <definedName name="원가내역" hidden="1">#REF!</definedName>
    <definedName name="원가집계" localSheetId="3" hidden="1">{"'용역비'!$A$4:$C$8"}</definedName>
    <definedName name="원가집계" hidden="1">{"'용역비'!$A$4:$C$8"}</definedName>
    <definedName name="원각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기기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월별" localSheetId="3" hidden="1">{#N/A,#N/A,FALSE,"현장 NCR 분석";#N/A,#N/A,FALSE,"현장품질감사";#N/A,#N/A,FALSE,"현장품질감사"}</definedName>
    <definedName name="월별" hidden="1">{#N/A,#N/A,FALSE,"현장 NCR 분석";#N/A,#N/A,FALSE,"현장품질감사";#N/A,#N/A,FALSE,"현장품질감사"}</definedName>
    <definedName name="월별계획" localSheetId="3" hidden="1">{#N/A,#N/A,FALSE,"현장 NCR 분석";#N/A,#N/A,FALSE,"현장품질감사";#N/A,#N/A,FALSE,"현장품질감사"}</definedName>
    <definedName name="월별계획" hidden="1">{#N/A,#N/A,FALSE,"현장 NCR 분석";#N/A,#N/A,FALSE,"현장품질감사";#N/A,#N/A,FALSE,"현장품질감사"}</definedName>
    <definedName name="위생공">#REF!</definedName>
    <definedName name="유가증권" localSheetId="3" hidden="1">{#N/A,#N/A,FALSE,"Aging Summary";#N/A,#N/A,FALSE,"Ratio Analysis";#N/A,#N/A,FALSE,"Test 120 Day Accts";#N/A,#N/A,FALSE,"Tickmarks"}</definedName>
    <definedName name="유가증권" hidden="1">{#N/A,#N/A,FALSE,"Aging Summary";#N/A,#N/A,FALSE,"Ratio Analysis";#N/A,#N/A,FALSE,"Test 120 Day Accts";#N/A,#N/A,FALSE,"Tickmarks"}</definedName>
    <definedName name="유리공">#REF!</definedName>
    <definedName name="유지관리비" hidden="1">#REF!</definedName>
    <definedName name="응용" localSheetId="3" hidden="1">{"'용역비'!$A$4:$C$8"}</definedName>
    <definedName name="응용" localSheetId="1" hidden="1">{"'용역비'!$A$4:$C$8"}</definedName>
    <definedName name="응용">{"'용역비'!$A$4:$C$8"}</definedName>
    <definedName name="응용SW인건비">#REF!</definedName>
    <definedName name="의" localSheetId="3" hidden="1">{#N/A,#N/A,FALSE,"운반시간"}</definedName>
    <definedName name="의" hidden="1">{#N/A,#N/A,FALSE,"운반시간"}</definedName>
    <definedName name="이레">'[5]#REF'!#REF!</definedName>
    <definedName name="이름" localSheetId="3" hidden="1">{"'용역비'!$A$4:$C$8"}</definedName>
    <definedName name="이름" hidden="1">{"'용역비'!$A$4:$C$8"}</definedName>
    <definedName name="이름없음">#REF!</definedName>
    <definedName name="이상">#REF!</definedName>
    <definedName name="利潤">#REF!</definedName>
    <definedName name="이이잉" localSheetId="3" hidden="1">{#N/A,#N/A,FALSE,"전열산출서"}</definedName>
    <definedName name="이이잉" hidden="1">{#N/A,#N/A,FALSE,"전열산출서"}</definedName>
    <definedName name="이정" localSheetId="3" hidden="1">{#N/A,#N/A,FALSE,"2~8번"}</definedName>
    <definedName name="이정" hidden="1">{#N/A,#N/A,FALSE,"2~8번"}</definedName>
    <definedName name="이종훈">[69]전기!$A$4:$A$163</definedName>
    <definedName name="이천순복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ㅏㄴ러">#REF!</definedName>
    <definedName name="이ㅏㅓㄴ">'[5]#REF'!#REF!</definedName>
    <definedName name="인건">#REF!</definedName>
    <definedName name="인구" hidden="1">#REF!</definedName>
    <definedName name="인쇄" hidden="1">#REF!</definedName>
    <definedName name="인쇄영역">#REF!</definedName>
    <definedName name="인쇄영역2">#REF!</definedName>
    <definedName name="인천지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1">[118]기본일위!$A:$IV</definedName>
    <definedName name="一般管理費">#REF!</definedName>
    <definedName name="일반통신설비">#REF!</definedName>
    <definedName name="일위">#REF!</definedName>
    <definedName name="일위대가">#REF!</definedName>
    <definedName name="일위대가1">#REF!</definedName>
    <definedName name="일위대가목록표" localSheetId="3" hidden="1">{#N/A,#N/A,FALSE,"현장 NCR 분석";#N/A,#N/A,FALSE,"현장품질감사";#N/A,#N/A,FALSE,"현장품질감사"}</definedName>
    <definedName name="일위대가목록표" hidden="1">{#N/A,#N/A,FALSE,"현장 NCR 분석";#N/A,#N/A,FALSE,"현장품질감사";#N/A,#N/A,FALSE,"현장품질감사"}</definedName>
    <definedName name="일위목록" hidden="1">[89]화전내!#REF!</definedName>
    <definedName name="일위산출">#REF!</definedName>
    <definedName name="일위산출1">#REF!</definedName>
    <definedName name="일의01">[95]직노!#REF!</definedName>
    <definedName name="일자1">'[75]#REF'!$T$2:$T$88</definedName>
    <definedName name="일자10">'[75]#REF'!$BD$2:$BD$88</definedName>
    <definedName name="일자11">'[75]#REF'!$BH$2:$BH$88</definedName>
    <definedName name="일자12">'[75]#REF'!$BL$2:$BL$88</definedName>
    <definedName name="일자13">'[75]#REF'!$BP$2:$BP$88</definedName>
    <definedName name="일자2">'[75]#REF'!$X$2:$X$88</definedName>
    <definedName name="일자3">'[75]#REF'!$AB$2:$AB$88</definedName>
    <definedName name="일자4">'[75]#REF'!$AF$2:$AF$88</definedName>
    <definedName name="일자5">'[75]#REF'!$AJ$2:$AJ$88</definedName>
    <definedName name="일자6">'[75]#REF'!$AN$2:$AN$88</definedName>
    <definedName name="일자7">'[75]#REF'!$AR$2:$AR$88</definedName>
    <definedName name="일자8">'[75]#REF'!$AV$2:$AV$88</definedName>
    <definedName name="일자9">'[75]#REF'!$AZ$2:$AZ$88</definedName>
    <definedName name="일제">#REF!</definedName>
    <definedName name="일집" hidden="1">#REF!</definedName>
    <definedName name="임">#REF!</definedName>
    <definedName name="임ㄴ" localSheetId="3" hidden="1">{"'공사부문'!$A$6:$A$32"}</definedName>
    <definedName name="임ㄴ" hidden="1">{"'공사부문'!$A$6:$A$32"}</definedName>
    <definedName name="임시" localSheetId="3" hidden="1">{#N/A,#N/A,FALSE,"현장 NCR 분석";#N/A,#N/A,FALSE,"현장품질감사";#N/A,#N/A,FALSE,"현장품질감사"}</definedName>
    <definedName name="임시" hidden="1">{#N/A,#N/A,FALSE,"현장 NCR 분석";#N/A,#N/A,FALSE,"현장품질감사";#N/A,#N/A,FALSE,"현장품질감사"}</definedName>
    <definedName name="임차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임차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56ㅕ" localSheetId="3" hidden="1">{"'용역비'!$A$4:$C$8"}</definedName>
    <definedName name="ㅈ56ㅕ" hidden="1">{"'용역비'!$A$4:$C$8"}</definedName>
    <definedName name="ㅈㄷ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ㄱ4555" hidden="1">#REF!</definedName>
    <definedName name="ㅈㄷㄱㄷㄱ" hidden="1">[13]Sheet1!#REF!</definedName>
    <definedName name="ㅈㄷㄱㄷㄱㄷ" localSheetId="6">{"'용역비'!$A$4:$C$8"}</definedName>
    <definedName name="ㅈㄷㄱㄷㄱㄷ" localSheetId="3" hidden="1">{"'용역비'!$A$4:$C$8"}</definedName>
    <definedName name="ㅈㄷㄱㄷㄱㄷ" localSheetId="1" hidden="1">{"'용역비'!$A$4:$C$8"}</definedName>
    <definedName name="ㅈㄷㄱㄷㄱㄷ">{"'용역비'!$A$4:$C$8"}</definedName>
    <definedName name="ㅈㄷㄱㄹㄹ" hidden="1">'[1]2000용수잠관-수량집계'!#REF!</definedName>
    <definedName name="ㅈㄷㄳㅅ" hidden="1">#REF!</definedName>
    <definedName name="ㅈㄷㄻㅇㄹ" hidden="1">#REF!</definedName>
    <definedName name="ㅈㄷㄻㅈ" hidden="1">#REF!</definedName>
    <definedName name="ㅈㄷㅈㄷ">#REF!</definedName>
    <definedName name="ㅈㄷㅈㅈ" hidden="1">'[2]2000용수잠관-수량집계'!#REF!</definedName>
    <definedName name="ㅈㅇ" localSheetId="3" hidden="1">{"'용역비'!$A$4:$C$8"}</definedName>
    <definedName name="ㅈㅇ" localSheetId="1" hidden="1">{"'용역비'!$A$4:$C$8"}</definedName>
    <definedName name="ㅈㅇ">{"'용역비'!$A$4:$C$8"}</definedName>
    <definedName name="ㅈㅈ">#REF!</definedName>
    <definedName name="ㅈㅈㅈ" localSheetId="3" hidden="1">{"'용역비'!$A$4:$C$8"}</definedName>
    <definedName name="ㅈㅈㅈ" localSheetId="1" hidden="1">{"'용역비'!$A$4:$C$8"}</definedName>
    <definedName name="ㅈㅈㅈ">{"'용역비'!$A$4:$C$8"}</definedName>
    <definedName name="ㅈㅈㅈㅈㅈㅈ" localSheetId="3" hidden="1">{"'용역비'!$A$4:$C$8"}</definedName>
    <definedName name="ㅈㅈㅈㅈㅈㅈ" localSheetId="1" hidden="1">{"'용역비'!$A$4:$C$8"}</definedName>
    <definedName name="ㅈㅈㅈㅈㅈㅈ">{"'용역비'!$A$4:$C$8"}</definedName>
    <definedName name="자" localSheetId="3" hidden="1">{"'용역비'!$A$4:$C$8"}</definedName>
    <definedName name="자" localSheetId="1" hidden="1">{"'용역비'!$A$4:$C$8"}</definedName>
    <definedName name="자">{"'용역비'!$A$4:$C$8"}</definedName>
    <definedName name="자니">'[5]#REF'!#REF!</definedName>
    <definedName name="자동안내방송설비">#REF!</definedName>
    <definedName name="자동차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동화재탐지설비">#REF!</definedName>
    <definedName name="자료표">#REF!</definedName>
    <definedName name="자재단가">#REF!</definedName>
    <definedName name="자재단가근거" hidden="1">#REF!</definedName>
    <definedName name="자재단가표">#REF!</definedName>
    <definedName name="자재비" localSheetId="3" hidden="1">{"'용역비'!$A$4:$C$8"}</definedName>
    <definedName name="자재비" localSheetId="1" hidden="1">{"'용역비'!$A$4:$C$8"}</definedName>
    <definedName name="자재비">{"'용역비'!$A$4:$C$8"}</definedName>
    <definedName name="자재집계" localSheetId="3" hidden="1">{#N/A,#N/A,FALSE,"포장단가"}</definedName>
    <definedName name="자재집계" hidden="1">{#N/A,#N/A,FALSE,"포장단가"}</definedName>
    <definedName name="작업반장">#REF!</definedName>
    <definedName name="잘자" localSheetId="3" hidden="1">{#N/A,#N/A,FALSE,"현장 NCR 분석";#N/A,#N/A,FALSE,"현장품질감사";#N/A,#N/A,FALSE,"현장품질감사"}</definedName>
    <definedName name="잘자" hidden="1">{#N/A,#N/A,FALSE,"현장 NCR 분석";#N/A,#N/A,FALSE,"현장품질감사";#N/A,#N/A,FALSE,"현장품질감사"}</definedName>
    <definedName name="잠수부">#REF!</definedName>
    <definedName name="잡철공사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잡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장기성예금" hidden="1">[119]현금예금!$D$8:$D$49</definedName>
    <definedName name="장소">#REF!</definedName>
    <definedName name="장집" localSheetId="3" hidden="1">{"'용역비'!$A$4:$C$8"}</definedName>
    <definedName name="장집" localSheetId="1" hidden="1">{"'용역비'!$A$4:$C$8"}</definedName>
    <definedName name="장집">{"'용역비'!$A$4:$C$8"}</definedName>
    <definedName name="재료">#REF!</definedName>
    <definedName name="재료단가">#REF!</definedName>
    <definedName name="재료비">#REF!</definedName>
    <definedName name="材料費">#REF!</definedName>
    <definedName name="재료표">#REF!</definedName>
    <definedName name="재료품명">#REF!</definedName>
    <definedName name="재어ㅏ">'[5]#REF'!#REF!</definedName>
    <definedName name="재집" localSheetId="3" hidden="1">{"'용역비'!$A$4:$C$8"}</definedName>
    <definedName name="재집" localSheetId="1" hidden="1">{"'용역비'!$A$4:$C$8"}</definedName>
    <definedName name="재집">{"'용역비'!$A$4:$C$8"}</definedName>
    <definedName name="쟁료비">[86]건축내역!#REF!</definedName>
    <definedName name="저압케이블전공">#REF!</definedName>
    <definedName name="전기">[37]직노!#REF!</definedName>
    <definedName name="전기공사기사1급">#REF!</definedName>
    <definedName name="전기공사기사2급">#REF!</definedName>
    <definedName name="전기산출">'[5]#REF'!#REF!</definedName>
    <definedName name="전기일위" hidden="1">#REF!</definedName>
    <definedName name="전기특기조건" localSheetId="3" hidden="1">{#N/A,#N/A,FALSE,"현장 NCR 분석";#N/A,#N/A,FALSE,"현장품질감사";#N/A,#N/A,FALSE,"현장품질감사"}</definedName>
    <definedName name="전기특기조건" hidden="1">{#N/A,#N/A,FALSE,"현장 NCR 분석";#N/A,#N/A,FALSE,"현장품질감사";#N/A,#N/A,FALSE,"현장품질감사"}</definedName>
    <definedName name="전등신설">#REF!</definedName>
    <definedName name="전산처리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산처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전선관">#REF!</definedName>
    <definedName name="전시" localSheetId="3" hidden="1">{"'용역비'!$A$4:$C$8"}</definedName>
    <definedName name="전시" localSheetId="1" hidden="1">{"'용역비'!$A$4:$C$8"}</definedName>
    <definedName name="전시">{"'용역비'!$A$4:$C$8"}</definedName>
    <definedName name="전시물량">{"'공사부문'!$A$6:$A$32"}</definedName>
    <definedName name="전시시설물" localSheetId="3" hidden="1">{"'용역비'!$A$4:$C$8"}</definedName>
    <definedName name="전시시설물" localSheetId="1" hidden="1">{"'용역비'!$A$4:$C$8"}</definedName>
    <definedName name="전시시설물">{"'용역비'!$A$4:$C$8"}</definedName>
    <definedName name="전화및TV공시청설비">#REF!</definedName>
    <definedName name="절단공">#REF!</definedName>
    <definedName name="정" localSheetId="3" hidden="1">{#N/A,#N/A,TRUE,"수량총괄";#N/A,#N/A,TRUE,"공사비예산서";#N/A,#N/A,TRUE,"공사비예산서 (2)"}</definedName>
    <definedName name="정" hidden="1">{#N/A,#N/A,TRUE,"수량총괄";#N/A,#N/A,TRUE,"공사비예산서";#N/A,#N/A,TRUE,"공사비예산서 (2)"}</definedName>
    <definedName name="정산수량" localSheetId="3" hidden="1">{#N/A,#N/A,TRUE,"수량총괄";#N/A,#N/A,TRUE,"공사비예산서";#N/A,#N/A,TRUE,"공사비예산서 (2)"}</definedName>
    <definedName name="정산수량" hidden="1">{#N/A,#N/A,TRUE,"수량총괄";#N/A,#N/A,TRUE,"공사비예산서";#N/A,#N/A,TRUE,"공사비예산서 (2)"}</definedName>
    <definedName name="정산원가계산서" localSheetId="3" hidden="1">{"'용역비'!$A$4:$C$8"}</definedName>
    <definedName name="정산원가계산서" hidden="1">{"'용역비'!$A$4:$C$8"}</definedName>
    <definedName name="정산표" localSheetId="3" hidden="1">{#N/A,#N/A,FALSE,"현장 NCR 분석";#N/A,#N/A,FALSE,"현장품질감사";#N/A,#N/A,FALSE,"현장품질감사"}</definedName>
    <definedName name="정산표" hidden="1">{#N/A,#N/A,FALSE,"현장 NCR 분석";#N/A,#N/A,FALSE,"현장품질감사";#N/A,#N/A,FALSE,"현장품질감사"}</definedName>
    <definedName name="정손익" localSheetId="3" hidden="1">{#N/A,#N/A,FALSE,"현장 NCR 분석";#N/A,#N/A,FALSE,"현장품질감사";#N/A,#N/A,FALSE,"현장품질감사"}</definedName>
    <definedName name="정손익" hidden="1">{#N/A,#N/A,FALSE,"현장 NCR 분석";#N/A,#N/A,FALSE,"현장품질감사";#N/A,#N/A,FALSE,"현장품질감사"}</definedName>
    <definedName name="제경비산출표" localSheetId="3" hidden="1">{"'용역비'!$A$4:$C$8"}</definedName>
    <definedName name="제경비산출표" hidden="1">{"'용역비'!$A$4:$C$8"}</definedName>
    <definedName name="제도사">#REF!</definedName>
    <definedName name="제수문" hidden="1">#REF!</definedName>
    <definedName name="제수추가" localSheetId="3" hidden="1">{"'용역비'!$A$4:$C$8"}</definedName>
    <definedName name="제수추가" localSheetId="1" hidden="1">{"'용역비'!$A$4:$C$8"}</definedName>
    <definedName name="제수추가">{"'용역비'!$A$4:$C$8"}</definedName>
    <definedName name="제작" localSheetId="3" hidden="1">{"'용역비'!$A$4:$C$8"}</definedName>
    <definedName name="제작" hidden="1">{"'용역비'!$A$4:$C$8"}</definedName>
    <definedName name="제조" hidden="1">#REF!</definedName>
    <definedName name="제조3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경비">[83]기본일위!$A:$IV</definedName>
    <definedName name="제조노임">'[5]N賃率-職'!#REF!</definedName>
    <definedName name="제철축로공">#REF!</definedName>
    <definedName name="조">#REF!</definedName>
    <definedName name="조건영역">#REF!</definedName>
    <definedName name="조건표">#REF!</definedName>
    <definedName name="조경공">#REF!</definedName>
    <definedName name="조력공">#REF!</definedName>
    <definedName name="조림인부">#REF!</definedName>
    <definedName name="조별유형" hidden="1">#REF!</definedName>
    <definedName name="조사9909">#REF!</definedName>
    <definedName name="조순옥" localSheetId="3" hidden="1">{"'용역비'!$A$4:$C$8"}</definedName>
    <definedName name="조순옥" hidden="1">{"'용역비'!$A$4:$C$8"}</definedName>
    <definedName name="조적공">#REF!</definedName>
    <definedName name="조정1" hidden="1">#REF!</definedName>
    <definedName name="조정금액" hidden="1">#REF!</definedName>
    <definedName name="조직현황1" localSheetId="3">BLCH</definedName>
    <definedName name="조직현황1">BLCH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공일">'[75]#REF'!$I$2:$I$88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급">#REF!</definedName>
    <definedName name="중급달">#REF!</definedName>
    <definedName name="중급원자력기술자">#REF!</definedName>
    <definedName name="중급임금">[120]입력변수!$D$24</definedName>
    <definedName name="중기">#REF!</definedName>
    <definedName name="중기달">#REF!</definedName>
    <definedName name="중기운반식" localSheetId="3" hidden="1">{#N/A,#N/A,FALSE,"포장단가"}</definedName>
    <definedName name="중기운반식" hidden="1">{#N/A,#N/A,FALSE,"포장단가"}</definedName>
    <definedName name="중량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증감내역서" localSheetId="3" hidden="1">{#N/A,#N/A,FALSE,"현장 NCR 분석";#N/A,#N/A,FALSE,"현장품질감사";#N/A,#N/A,FALSE,"현장품질감사"}</definedName>
    <definedName name="증감내역서" hidden="1">{#N/A,#N/A,FALSE,"현장 NCR 분석";#N/A,#N/A,FALSE,"현장품질감사";#N/A,#N/A,FALSE,"현장품질감사"}</definedName>
    <definedName name="지">#REF!</definedName>
    <definedName name="지계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계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금" localSheetId="3" hidden="1">{#N/A,#N/A,FALSE,"전력간선"}</definedName>
    <definedName name="지금" hidden="1">{#N/A,#N/A,FALSE,"전력간선"}</definedName>
    <definedName name="지붕잇기공">#REF!</definedName>
    <definedName name="지적기능사1급">#REF!</definedName>
    <definedName name="지적기능사2급">#REF!</definedName>
    <definedName name="지적기사1급">#REF!</definedName>
    <definedName name="지적기사2급">#REF!</definedName>
    <definedName name="지중자재">#REF!</definedName>
    <definedName name="직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직매54P" localSheetId="3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재" localSheetId="3" hidden="1">{"'용역비'!$A$4:$C$8"}</definedName>
    <definedName name="직재" localSheetId="1" hidden="1">{"'용역비'!$A$4:$C$8"}</definedName>
    <definedName name="직재">{"'용역비'!$A$4:$C$8"}</definedName>
    <definedName name="직접경비1" localSheetId="3" hidden="1">{"'용역비'!$A$4:$C$8"}</definedName>
    <definedName name="직접경비1" hidden="1">{"'용역비'!$A$4:$C$8"}</definedName>
    <definedName name="직접노무비">#REF!</definedName>
    <definedName name="直接人件費">#REF!</definedName>
    <definedName name="직종명">#REF!</definedName>
    <definedName name="집계" localSheetId="3" hidden="1">{"'용역비'!$A$4:$C$8"}</definedName>
    <definedName name="집계" localSheetId="1" hidden="1">{"'용역비'!$A$4:$C$8"}</definedName>
    <definedName name="집계">'[121]N賃率-職'!$I$5:$I$30</definedName>
    <definedName name="집집" localSheetId="3" hidden="1">{#N/A,#N/A,TRUE,"토적및재료집계";#N/A,#N/A,TRUE,"토적및재료집계";#N/A,#N/A,TRUE,"단위량"}</definedName>
    <definedName name="집집" hidden="1">{#N/A,#N/A,TRUE,"토적및재료집계";#N/A,#N/A,TRUE,"토적및재료집계";#N/A,#N/A,TRUE,"단위량"}</definedName>
    <definedName name="ㅊ1555">#REF!</definedName>
    <definedName name="ㅊㄴ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ㅌ픂ㅊㅌ" hidden="1">#REF!</definedName>
    <definedName name="ㅊㅍ" hidden="1">#REF!</definedName>
    <definedName name="ㅊ햐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차량SVC" localSheetId="3" hidden="1">{#N/A,#N/A,FALSE,"UNIT";#N/A,#N/A,FALSE,"UNIT";#N/A,#N/A,FALSE,"계정"}</definedName>
    <definedName name="차량SVC" hidden="1">{#N/A,#N/A,FALSE,"UNIT";#N/A,#N/A,FALSE,"UNIT";#N/A,#N/A,FALSE,"계정"}</definedName>
    <definedName name="차선">#REF!</definedName>
    <definedName name="차커ㅑㅐㅁ">'[5]#REF'!#REF!</definedName>
    <definedName name="착공일">'[75]#REF'!$H$2:$H$88</definedName>
    <definedName name="착암공">#REF!</definedName>
    <definedName name="창호목공">#REF!</definedName>
    <definedName name="창화" localSheetId="3" hidden="1">{#N/A,#N/A,FALSE,"혼합골재"}</definedName>
    <definedName name="창화" hidden="1">{#N/A,#N/A,FALSE,"혼합골재"}</definedName>
    <definedName name="처음">#REF!</definedName>
    <definedName name="천사" localSheetId="3" hidden="1">{"'용역비'!$A$4:$C$8"}</definedName>
    <definedName name="천사" localSheetId="1" hidden="1">{"'용역비'!$A$4:$C$8"}</definedName>
    <definedName name="천사">{"'용역비'!$A$4:$C$8"}</definedName>
    <definedName name="철2" localSheetId="3" hidden="1">{#N/A,#N/A,FALSE,"혼합골재"}</definedName>
    <definedName name="철2" hidden="1">{#N/A,#N/A,FALSE,"혼합골재"}</definedName>
    <definedName name="철거자재">#REF!</definedName>
    <definedName name="철골공">#REF!</definedName>
    <definedName name="철골협의" localSheetId="3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>#REF!</definedName>
    <definedName name="철근" localSheetId="3" hidden="1">{#N/A,#N/A,FALSE,"포장단가"}</definedName>
    <definedName name="철근" hidden="1">{#N/A,#N/A,FALSE,"포장단가"}</definedName>
    <definedName name="철근공">#REF!</definedName>
    <definedName name="철근운반" localSheetId="3" hidden="1">{#N/A,#N/A,FALSE,"포장단가"}</definedName>
    <definedName name="철근운반" hidden="1">{#N/A,#N/A,FALSE,"포장단가"}</definedName>
    <definedName name="철도신호공">#REF!</definedName>
    <definedName name="철판공">#REF!</definedName>
    <definedName name="청마총괄">[29]직노!#REF!</definedName>
    <definedName name="쳐ㅑ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초급">#REF!</definedName>
    <definedName name="초급달">#REF!</definedName>
    <definedName name="초기">#REF!</definedName>
    <definedName name="초기달">#REF!</definedName>
    <definedName name="총공" localSheetId="3" hidden="1">{#N/A,#N/A,FALSE,"운반시간"}</definedName>
    <definedName name="총공" hidden="1">{#N/A,#N/A,FALSE,"운반시간"}</definedName>
    <definedName name="총공사비총괄표" hidden="1">[122]건축내역!#REF!</definedName>
    <definedName name="총괄" localSheetId="3" hidden="1">{#N/A,#N/A,TRUE,"수량총괄";#N/A,#N/A,TRUE,"공사비예산서";#N/A,#N/A,TRUE,"공사비예산서 (2)"}</definedName>
    <definedName name="총괄" hidden="1">{#N/A,#N/A,TRUE,"수량총괄";#N/A,#N/A,TRUE,"공사비예산서";#N/A,#N/A,TRUE,"공사비예산서 (2)"}</definedName>
    <definedName name="총괄표">[29]직노!#REF!</definedName>
    <definedName name="총괄표3" localSheetId="3" hidden="1">{#N/A,#N/A,FALSE,"현장 NCR 분석";#N/A,#N/A,FALSE,"현장품질감사";#N/A,#N/A,FALSE,"현장품질감사"}</definedName>
    <definedName name="총괄표3" hidden="1">{#N/A,#N/A,FALSE,"현장 NCR 분석";#N/A,#N/A,FALSE,"현장품질감사";#N/A,#N/A,FALSE,"현장품질감사"}</definedName>
    <definedName name="총스텝수">#REF!</definedName>
    <definedName name="總原價">#REF!</definedName>
    <definedName name="총집계">#REF!</definedName>
    <definedName name="추가SW인건비">#REF!</definedName>
    <definedName name="추공내역서" hidden="1">#REF!</definedName>
    <definedName name="추정" localSheetId="3" hidden="1">{#N/A,#N/A,FALSE,"전열산출서"}</definedName>
    <definedName name="추정" hidden="1">{#N/A,#N/A,FALSE,"전열산출서"}</definedName>
    <definedName name="출">#REF!</definedName>
    <definedName name="출입문2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출입문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충돌" localSheetId="3" hidden="1">{#N/A,#N/A,FALSE,"현장 NCR 분석";#N/A,#N/A,FALSE,"현장품질감사";#N/A,#N/A,FALSE,"현장품질감사"}</definedName>
    <definedName name="충돌" hidden="1">{#N/A,#N/A,FALSE,"현장 NCR 분석";#N/A,#N/A,FALSE,"현장품질감사";#N/A,#N/A,FALSE,"현장품질감사"}</definedName>
    <definedName name="취수장정리수량" hidden="1">#REF!</definedName>
    <definedName name="취입보집계" localSheetId="3" hidden="1">{#N/A,#N/A,FALSE,"2~8번"}</definedName>
    <definedName name="취입보집계" hidden="1">{#N/A,#N/A,FALSE,"2~8번"}</definedName>
    <definedName name="측구1">#REF!</definedName>
    <definedName name="측구2">[103]기본일위!$A:$IV</definedName>
    <definedName name="측부">#REF!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장벽돌공">#REF!</definedName>
    <definedName name="ㅋ">#REF!</definedName>
    <definedName name="ㅋㅇ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ㅋㅋ" localSheetId="3" hidden="1">{"'용역비'!$A$4:$C$8"}</definedName>
    <definedName name="ㅋㅋㅋ" localSheetId="1" hidden="1">{"'용역비'!$A$4:$C$8"}</definedName>
    <definedName name="ㅋㅋㅋ">{"'용역비'!$A$4:$C$8"}</definedName>
    <definedName name="ㅋㅋㅋㅋㅋㅋㅋㅋㅋㅋㅋ" localSheetId="3" hidden="1">{#N/A,#N/A,FALSE,"포장단가"}</definedName>
    <definedName name="ㅋㅋㅋㅋㅋㅋㅋㅋㅋㅋㅋ" hidden="1">{#N/A,#N/A,FALSE,"포장단가"}</definedName>
    <definedName name="ㅋㅌ" localSheetId="3" hidden="1">{"'용역비'!$A$4:$C$8"}</definedName>
    <definedName name="ㅋㅌ" localSheetId="1" hidden="1">{"'용역비'!$A$4:$C$8"}</definedName>
    <definedName name="ㅋㅌ">{"'용역비'!$A$4:$C$8"}</definedName>
    <definedName name="ㅋ티ㅓ하ㅣ">'[5]#REF'!#REF!</definedName>
    <definedName name="카ㅓ치">'[5]#REF'!#REF!</definedName>
    <definedName name="컨설팅비용">#REF!</definedName>
    <definedName name="케이블">#REF!</definedName>
    <definedName name="케이블간지" localSheetId="3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킹공">#REF!</definedName>
    <definedName name="콘크리트공">#REF!</definedName>
    <definedName name="콘트롤러">{"'용역비'!$A$4:$C$8"}</definedName>
    <definedName name="크크크" hidden="1">'[60]2000용수잠관-수량집계'!#REF!</definedName>
    <definedName name="클럽수목견_견적내역_List">#REF!</definedName>
    <definedName name="ㅌ">#REF!</definedName>
    <definedName name="ㅌ1121">'[77]전차선로 물량표'!#REF!</definedName>
    <definedName name="ㅌㄹ서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처포">#REF!</definedName>
    <definedName name="ㅌㅍㅁㄴㅋ" hidden="1">'[92]N賃率-職'!$I$5:$I$30</definedName>
    <definedName name="타견적">[113]수량산출!$A$1:$A$8282</definedName>
    <definedName name="타일공">#REF!</definedName>
    <definedName name="타ㅐㅁㄴ">'[5]#REF'!#REF!</definedName>
    <definedName name="테스트" hidden="1">#REF!</definedName>
    <definedName name="템플리트모듈1" localSheetId="3">BlankMacro1</definedName>
    <definedName name="템플리트모듈1">BlankMacro1</definedName>
    <definedName name="템플리트모듈2" localSheetId="3">BlankMacro1</definedName>
    <definedName name="템플리트모듈2">BlankMacro1</definedName>
    <definedName name="템플리트모듈3" localSheetId="3">BlankMacro1</definedName>
    <definedName name="템플리트모듈3">BlankMacro1</definedName>
    <definedName name="템플리트모듈4" localSheetId="3">BlankMacro1</definedName>
    <definedName name="템플리트모듈4">BlankMacro1</definedName>
    <definedName name="템플리트모듈5" localSheetId="3">BlankMacro1</definedName>
    <definedName name="템플리트모듈5">BlankMacro1</definedName>
    <definedName name="템플리트모듈6" localSheetId="3">BlankMacro1</definedName>
    <definedName name="템플리트모듈6">BlankMacro1</definedName>
    <definedName name="토" hidden="1">#REF!</definedName>
    <definedName name="토공2" localSheetId="3" hidden="1">{#N/A,#N/A,FALSE,"2~8번"}</definedName>
    <definedName name="토공2" hidden="1">{#N/A,#N/A,FALSE,"2~8번"}</definedName>
    <definedName name="토공사" localSheetId="3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토공사2">#REF!</definedName>
    <definedName name="토공전체" localSheetId="3" hidden="1">{#N/A,#N/A,FALSE,"운반시간"}</definedName>
    <definedName name="토공전체" hidden="1">{#N/A,#N/A,FALSE,"운반시간"}</definedName>
    <definedName name="토량계산" localSheetId="3" hidden="1">{#N/A,#N/A,FALSE,"포장단가"}</definedName>
    <definedName name="토량계산" hidden="1">{#N/A,#N/A,FALSE,"포장단가"}</definedName>
    <definedName name="토목설계" localSheetId="3" hidden="1">{#N/A,#N/A,FALSE,"골재소요량";#N/A,#N/A,FALSE,"골재소요량"}</definedName>
    <definedName name="토목설계" hidden="1">{#N/A,#N/A,FALSE,"골재소요량";#N/A,#N/A,FALSE,"골재소요량"}</definedName>
    <definedName name="토적1">[123]기본일위!$A:$IV</definedName>
    <definedName name="토적집계1">#REF!</definedName>
    <definedName name="토적표" hidden="1">#REF!</definedName>
    <definedName name="토적표1">[124]기본일위!$A:$IV</definedName>
    <definedName name="토적표2">#REF!</definedName>
    <definedName name="통신기능사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급">#REF!</definedName>
    <definedName name="특급달">#REF!</definedName>
    <definedName name="특급원자력비파괴시_험공">#REF!</definedName>
    <definedName name="특별인부">#REF!</definedName>
    <definedName name="특수비계공">#REF!</definedName>
    <definedName name="특수화공">#REF!</definedName>
    <definedName name="ㅍㄴㅇㄹ" hidden="1">#REF!</definedName>
    <definedName name="ㅍ큪ㅊㅋ" hidden="1">#REF!</definedName>
    <definedName name="ㅍㅍㅍㅍ">[26]부하!$O$64:$O$131</definedName>
    <definedName name="ㅍㅍㅍㅍㅍ">[26]부하!$O$131:$O$201</definedName>
    <definedName name="ㅍㅍㅍㅍㅍㅍ">[26]부하!$O$202:$O$271</definedName>
    <definedName name="ㅍㅍㅍㅍㅍㅍㅍ">[26]부하!$O$272:$O$341</definedName>
    <definedName name="파일" hidden="1">#REF!</definedName>
    <definedName name="판넬자재">#REF!</definedName>
    <definedName name="판넬조립공">#REF!</definedName>
    <definedName name="팔" hidden="1">#REF!</definedName>
    <definedName name="페기갑지" hidden="1">#REF!</definedName>
    <definedName name="평강건설">#REF!</definedName>
    <definedName name="폐기" hidden="1">#REF!</definedName>
    <definedName name="포">[125]수량산출서!$E$5</definedName>
    <definedName name="포설공">#REF!</definedName>
    <definedName name="포장">[126]기본일위!$A:$IV</definedName>
    <definedName name="포장공">#REF!</definedName>
    <definedName name="포장일위2">#REF!</definedName>
    <definedName name="표준양식">#REF!</definedName>
    <definedName name="표지">#REF!</definedName>
    <definedName name="표지1" hidden="1">#REF!</definedName>
    <definedName name="표지지" hidden="1">{"'용역비'!$A$4:$C$8"}</definedName>
    <definedName name="표품_통신_6_13">[5]일위대가목록!#REF!</definedName>
    <definedName name="품명">#REF!</definedName>
    <definedName name="품목리스트" localSheetId="3">BLCH</definedName>
    <definedName name="품목리스트">BLCH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ㅎ" localSheetId="3" hidden="1">{"'용역비'!$A$4:$C$8"}</definedName>
    <definedName name="ㅎ" localSheetId="1" hidden="1">{"'용역비'!$A$4:$C$8"}</definedName>
    <definedName name="ㅎ">{"'용역비'!$A$4:$C$8"}</definedName>
    <definedName name="ㅎ314">#REF!</definedName>
    <definedName name="ㅎ434">#REF!</definedName>
    <definedName name="ㅎㄱ" localSheetId="3" hidden="1">{"'용역비'!$A$4:$C$8"}</definedName>
    <definedName name="ㅎㄱ" localSheetId="1" hidden="1">{"'용역비'!$A$4:$C$8"}</definedName>
    <definedName name="ㅎㄱ">{"'용역비'!$A$4:$C$8"}</definedName>
    <definedName name="ㅎㄱㅎ" localSheetId="3" hidden="1">{"'용역비'!$A$4:$C$8"}</definedName>
    <definedName name="ㅎㄱㅎ" localSheetId="1" hidden="1">{"'용역비'!$A$4:$C$8"}</definedName>
    <definedName name="ㅎㄱㅎ">{"'용역비'!$A$4:$C$8"}</definedName>
    <definedName name="ㅎㄱㅎㄱㅎㄱㅎ" localSheetId="3" hidden="1">{"'용역비'!$A$4:$C$8"}</definedName>
    <definedName name="ㅎㄱㅎㄱㅎㄱㅎ" localSheetId="1" hidden="1">{"'용역비'!$A$4:$C$8"}</definedName>
    <definedName name="ㅎㄱㅎㄱㅎㄱㅎ">{"'용역비'!$A$4:$C$8"}</definedName>
    <definedName name="ㅎㄴ" hidden="1">#REF!</definedName>
    <definedName name="ㅎㄹ" hidden="1">#REF!</definedName>
    <definedName name="ㅎㄹ오하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>#REF!</definedName>
    <definedName name="ㅎㅇ" localSheetId="3" hidden="1">{"'용역비'!$A$4:$C$8"}</definedName>
    <definedName name="ㅎㅇ" localSheetId="1" hidden="1">{"'용역비'!$A$4:$C$8"}</definedName>
    <definedName name="ㅎㅇ">{"'용역비'!$A$4:$C$8"}</definedName>
    <definedName name="ㅎㅇㄴㅁㅎ" hidden="1">#REF!</definedName>
    <definedName name="ㅎㅇㄶㄷㄱ" hidden="1">#REF!</definedName>
    <definedName name="ㅎ오" localSheetId="3" hidden="1">{"'용역비'!$A$4:$C$8"}</definedName>
    <definedName name="ㅎ오" localSheetId="1" hidden="1">{"'용역비'!$A$4:$C$8"}</definedName>
    <definedName name="ㅎ오">{"'용역비'!$A$4:$C$8"}</definedName>
    <definedName name="ㅎㅎ">#REF!</definedName>
    <definedName name="ㅎㅎㅎ" localSheetId="3" hidden="1">{"'용역비'!$A$4:$C$8"}</definedName>
    <definedName name="ㅎㅎㅎ" localSheetId="1" hidden="1">{"'용역비'!$A$4:$C$8"}</definedName>
    <definedName name="ㅎㅎㅎ">{"'용역비'!$A$4:$C$8"}</definedName>
    <definedName name="ㅎㅎㅎ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ㅎ">#REF!</definedName>
    <definedName name="ㅎㅎㅎㅎㅎㅎㅎㅎㅎㅎㅎㅎㅎ">#REF!</definedName>
    <definedName name="하나">#REF!</definedName>
    <definedName name="하도공종1">'[75]#REF'!$CL$2:$CL$88</definedName>
    <definedName name="하도공종2">'[75]#REF'!$CP$2:$CP$88</definedName>
    <definedName name="하도공종3">'[75]#REF'!$CT$2:$CT$88</definedName>
    <definedName name="하도공종4">'[75]#REF'!$CX$2:$CX$88</definedName>
    <definedName name="하도공종5">'[75]#REF'!$DB$2:$DB$88</definedName>
    <definedName name="하도공종6">'[75]#REF'!$DF$2:$DF$88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'[75]#REF'!$CN$2:$CN$88</definedName>
    <definedName name="하도업체2">'[75]#REF'!$CR$2:$CR$88</definedName>
    <definedName name="하도업체3">'[75]#REF'!$CV$2:$CV$88</definedName>
    <definedName name="하도업체4">'[75]#REF'!$CZ$2:$CZ$88</definedName>
    <definedName name="하도업체5">'[75]#REF'!$DD$2:$DD$88</definedName>
    <definedName name="하도업체6">'[75]#REF'!$DH$2:$DH$88</definedName>
    <definedName name="하동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>[29]실행내역!#REF!</definedName>
    <definedName name="하이바" localSheetId="3" hidden="1">{#N/A,#N/A,FALSE,"포장단가"}</definedName>
    <definedName name="하이바" hidden="1">{#N/A,#N/A,FALSE,"포장단가"}</definedName>
    <definedName name="하자공종1">'[75]#REF'!$CF$2:$CF$88</definedName>
    <definedName name="하자공종2">'[75]#REF'!$CI$2:$CI$88</definedName>
    <definedName name="하자기간1">'[75]#REF'!$CO$2:$CO$88</definedName>
    <definedName name="하자기간2">'[75]#REF'!$CS$2:$CS$88</definedName>
    <definedName name="하자기간3">'[75]#REF'!$CW$2:$CW$88</definedName>
    <definedName name="하자기간4">'[75]#REF'!$DA$2:$DA$88</definedName>
    <definedName name="하자기간5">'[75]#REF'!$DE$2:$DE$88</definedName>
    <definedName name="하자기간6">'[75]#REF'!$DI$2:$DI$88</definedName>
    <definedName name="하자보증기간1">'[75]#REF'!$CG$2:$CG$88</definedName>
    <definedName name="하자보증기간2">'[75]#REF'!$CJ$2:$CJ$88</definedName>
    <definedName name="하하">#REF!</definedName>
    <definedName name="학교">#REF!</definedName>
    <definedName name="학교2">#REF!</definedName>
    <definedName name="한" localSheetId="3" hidden="1">{#N/A,#N/A,FALSE,"조골재"}</definedName>
    <definedName name="한" hidden="1">{#N/A,#N/A,FALSE,"조골재"}</definedName>
    <definedName name="한동" localSheetId="3" hidden="1">{#N/A,#N/A,FALSE,"단가표지"}</definedName>
    <definedName name="한동" hidden="1">{#N/A,#N/A,FALSE,"단가표지"}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할석공">#REF!</definedName>
    <definedName name="함석공">#REF!</definedName>
    <definedName name="행선안내게시기설비">#REF!</definedName>
    <definedName name="헝">[50]직노!#REF!</definedName>
    <definedName name="현금등가물" localSheetId="3" hidden="1">{#N/A,#N/A,FALSE,"Aging Summary";#N/A,#N/A,FALSE,"Ratio Analysis";#N/A,#N/A,FALSE,"Test 120 Day Accts";#N/A,#N/A,FALSE,"Tickmarks"}</definedName>
    <definedName name="현금등가물" hidden="1">{#N/A,#N/A,FALSE,"Aging Summary";#N/A,#N/A,FALSE,"Ratio Analysis";#N/A,#N/A,FALSE,"Test 120 Day Accts";#N/A,#N/A,FALSE,"Tickmarks"}</definedName>
    <definedName name="현금등가물및단기" localSheetId="3" hidden="1">{#N/A,#N/A,FALSE,"Aging Summary";#N/A,#N/A,FALSE,"Ratio Analysis";#N/A,#N/A,FALSE,"Test 120 Day Accts";#N/A,#N/A,FALSE,"Tickmarks"}</definedName>
    <definedName name="현금등가물및단기" hidden="1">{#N/A,#N/A,FALSE,"Aging Summary";#N/A,#N/A,FALSE,"Ratio Analysis";#N/A,#N/A,FALSE,"Test 120 Day Accts";#N/A,#N/A,FALSE,"Tickmarks"}</definedName>
    <definedName name="현금흐름" localSheetId="3" hidden="1">{#N/A,#N/A,FALSE,"Aging Summary";#N/A,#N/A,FALSE,"Ratio Analysis";#N/A,#N/A,FALSE,"Test 120 Day Accts";#N/A,#N/A,FALSE,"Tickmarks"}</definedName>
    <definedName name="현금흐름" hidden="1">{#N/A,#N/A,FALSE,"Aging Summary";#N/A,#N/A,FALSE,"Ratio Analysis";#N/A,#N/A,FALSE,"Test 120 Day Accts";#N/A,#N/A,FALSE,"Tickmarks"}</definedName>
    <definedName name="現代綜合商事經由分">[127]월별수입!#REF!</definedName>
    <definedName name="현도사">#REF!</definedName>
    <definedName name="현산">#REF!</definedName>
    <definedName name="현야">#REF!</definedName>
    <definedName name="현장대리인">'[75]#REF'!$L$2:$L$88</definedName>
    <definedName name="현평">#REF!</definedName>
    <definedName name="형틀목공">#REF!</definedName>
    <definedName name="호">#REF!</definedName>
    <definedName name="호표">#REF!</definedName>
    <definedName name="호호호호">#REF!</definedName>
    <definedName name="호ㅓ" localSheetId="3" hidden="1">{"'용역비'!$A$4:$C$8"}</definedName>
    <definedName name="호ㅓ" localSheetId="1" hidden="1">{"'용역비'!$A$4:$C$8"}</definedName>
    <definedName name="호ㅓ">{"'용역비'!$A$4:$C$8"}</definedName>
    <definedName name="홀로">[98]직노!#REF!</definedName>
    <definedName name="홍">'[5]#REF'!#REF!</definedName>
    <definedName name="홍ㄹㄴㄷㄱ" hidden="1">#REF!</definedName>
    <definedName name="홍ㅇ호" localSheetId="3" hidden="1">{"'용역비'!$A$4:$C$8"}</definedName>
    <definedName name="홍ㅇ호" localSheetId="1" hidden="1">{"'용역비'!$A$4:$C$8"}</definedName>
    <definedName name="홍ㅇ호">{"'용역비'!$A$4:$C$8"}</definedName>
    <definedName name="화공">#REF!</definedName>
    <definedName name="화약취급공">#REF!</definedName>
    <definedName name="흄관운반" localSheetId="3" hidden="1">{#N/A,#N/A,FALSE,"포장단가"}</definedName>
    <definedName name="흄관운반" hidden="1">{#N/A,#N/A,FALSE,"포장단가"}</definedName>
    <definedName name="히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ㅏ" localSheetId="3" hidden="1">{#N/A,#N/A,FALSE,"혼합골재"}</definedName>
    <definedName name="ㅏ" hidden="1">{#N/A,#N/A,FALSE,"혼합골재"}</definedName>
    <definedName name="ㅏ눞ㄴ">'[5]#REF'!#REF!</definedName>
    <definedName name="ㅏㅇㄹ너ㅑ">#REF!</definedName>
    <definedName name="ㅏ커">#REF!</definedName>
    <definedName name="ㅏㅏ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ㅏㅏㅇ라너">#REF!</definedName>
    <definedName name="ㅏㅏㅏ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ㅕㅛㅏㄱㄹㅇ" hidden="1">'[92]N賃率-職'!$I$5:$I$30</definedName>
    <definedName name="ㅏㅣㅇ널">#REF!</definedName>
    <definedName name="ㅐㅏ" localSheetId="3" hidden="1">{#N/A,#N/A,FALSE,"표지목차"}</definedName>
    <definedName name="ㅐㅏ" hidden="1">{#N/A,#N/A,FALSE,"표지목차"}</definedName>
    <definedName name="ㅐㅐ">[128]한강운반비!#REF!</definedName>
    <definedName name="ㅐㅓ" localSheetId="3" hidden="1">{#N/A,#N/A,FALSE,"운반시간"}</definedName>
    <definedName name="ㅐㅓ" hidden="1">{#N/A,#N/A,FALSE,"운반시간"}</definedName>
    <definedName name="ㅑ러ㅑ">#REF!</definedName>
    <definedName name="ㅑㅑ" localSheetId="3" hidden="1">{"'용역비'!$A$4:$C$8"}</definedName>
    <definedName name="ㅑㅑ" localSheetId="1" hidden="1">{"'용역비'!$A$4:$C$8"}</definedName>
    <definedName name="ㅑㅑ">{"'용역비'!$A$4:$C$8"}</definedName>
    <definedName name="ㅑㅑㅑ" localSheetId="3" hidden="1">{"'용역비'!$A$4:$C$8"}</definedName>
    <definedName name="ㅑㅑㅑ" hidden="1">{"'용역비'!$A$4:$C$8"}</definedName>
    <definedName name="ㅑㅑㅑㅑㅑ" localSheetId="3" hidden="1">{"'용역비'!$A$4:$C$8"}</definedName>
    <definedName name="ㅑㅑㅑㅑㅑ" localSheetId="1" hidden="1">{"'용역비'!$A$4:$C$8"}</definedName>
    <definedName name="ㅑㅑㅑㅑㅑ">{"'용역비'!$A$4:$C$8"}</definedName>
    <definedName name="ㅑㅑㅑㅑㅑㅑ" localSheetId="3" hidden="1">{"'용역비'!$A$4:$C$8"}</definedName>
    <definedName name="ㅑㅑㅑㅑㅑㅑ" localSheetId="1" hidden="1">{"'용역비'!$A$4:$C$8"}</definedName>
    <definedName name="ㅑㅑㅑㅑㅑㅑ">{"'용역비'!$A$4:$C$8"}</definedName>
    <definedName name="ㅑㅓ" localSheetId="3" hidden="1">{#N/A,#N/A,FALSE,"단가표지"}</definedName>
    <definedName name="ㅑㅓ" hidden="1">{#N/A,#N/A,FALSE,"단가표지"}</definedName>
    <definedName name="ㅑㅕㅕ" localSheetId="3" hidden="1">{"'용역비'!$A$4:$C$8"}</definedName>
    <definedName name="ㅑㅕㅕ" localSheetId="1" hidden="1">{"'용역비'!$A$4:$C$8"}</definedName>
    <definedName name="ㅑㅕㅕ">{"'용역비'!$A$4:$C$8"}</definedName>
    <definedName name="ㅓㄴㄱ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ㅏㅏㅣ" localSheetId="3">BLCH</definedName>
    <definedName name="ㅓㅏㅏㅣ">BLCH</definedName>
    <definedName name="ㅓ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허">'[5]#REF'!#REF!</definedName>
    <definedName name="ㅓㅛㅇ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ㅣ망래ㅑ">'[5]#REF'!#REF!</definedName>
    <definedName name="ㅔㅁ" hidden="1">#REF!</definedName>
    <definedName name="ㅔㅐ" hidden="1">#REF!</definedName>
    <definedName name="ㅔㅓ" localSheetId="3" hidden="1">{#N/A,#N/A,FALSE,"조골재"}</definedName>
    <definedName name="ㅔㅓ" hidden="1">{#N/A,#N/A,FALSE,"조골재"}</definedName>
    <definedName name="ㅔㅔ">'[112]원본(갑지)'!$A$1:$N$62</definedName>
    <definedName name="ㅔㅣ" localSheetId="3" hidden="1">{"'용역비'!$A$4:$C$8"}</definedName>
    <definedName name="ㅔㅣ" localSheetId="1" hidden="1">{"'용역비'!$A$4:$C$8"}</definedName>
    <definedName name="ㅔㅣ">{"'용역비'!$A$4:$C$8"}</definedName>
    <definedName name="ㅕ">#REF!</definedName>
    <definedName name="ㅕㅑ" hidden="1">#REF!</definedName>
    <definedName name="ㅕㅑㅐㅔ" hidden="1">#REF!</definedName>
    <definedName name="ㅕㅛ" localSheetId="3" hidden="1">{#N/A,#N/A,FALSE,"전력간선"}</definedName>
    <definedName name="ㅕㅛ" hidden="1">{#N/A,#N/A,FALSE,"전력간선"}</definedName>
    <definedName name="ㅗ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1019">#REF!</definedName>
    <definedName name="ㅗ315">[129]신우!#REF!</definedName>
    <definedName name="ㅗ415">#REF!</definedName>
    <definedName name="ㅗ461">#REF!</definedName>
    <definedName name="ㅗㄱㅇ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ㄹ호" localSheetId="3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ㄹ호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마ㅓ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ㄴㄱ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ㅗㅗ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localSheetId="3" hidden="1">{"'용역비'!$A$4:$C$8"}</definedName>
    <definedName name="ㅛ" localSheetId="1" hidden="1">{"'용역비'!$A$4:$C$8"}</definedName>
    <definedName name="ㅛ">{"'용역비'!$A$4:$C$8"}</definedName>
    <definedName name="ㅛㅌ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ㅎ" localSheetId="3" hidden="1">{#N/A,#N/A,FALSE,"전력간선"}</definedName>
    <definedName name="ㅛㅎ" hidden="1">{#N/A,#N/A,FALSE,"전력간선"}</definedName>
    <definedName name="ㅛㅕㅑ" hidden="1">'[130]N賃率-職'!$I$5:$I$30</definedName>
    <definedName name="ㅛㅗㅁ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ㅗ" hidden="1">#REF!</definedName>
    <definedName name="ㅛㅛ" localSheetId="3" hidden="1">{"'용역비'!$A$4:$C$8"}</definedName>
    <definedName name="ㅛㅛ" localSheetId="1" hidden="1">{"'용역비'!$A$4:$C$8"}</definedName>
    <definedName name="ㅛㅛ">{"'용역비'!$A$4:$C$8"}</definedName>
    <definedName name="ㅛㅛㅛ" localSheetId="3" hidden="1">{"'용역비'!$A$4:$C$8"}</definedName>
    <definedName name="ㅛㅛㅛ" localSheetId="1" hidden="1">{"'용역비'!$A$4:$C$8"}</definedName>
    <definedName name="ㅛㅛㅛ">{"'용역비'!$A$4:$C$8"}</definedName>
    <definedName name="ㅛㅛㅛㅛ" localSheetId="3" hidden="1">[131]수량산출!$A$1:$A$8561</definedName>
    <definedName name="ㅛㅛㅛㅛ" localSheetId="1" hidden="1">[131]수량산출!$A$1:$A$8561</definedName>
    <definedName name="ㅛㅛㅛㅛ">[132]수량산출!$A$1:$A$8561</definedName>
    <definedName name="ㅜ">#REF!</definedName>
    <definedName name="ㅜㅜ" localSheetId="3" hidden="1">{#N/A,#N/A,FALSE,"현장 NCR 분석";#N/A,#N/A,FALSE,"현장품질감사";#N/A,#N/A,FALSE,"현장품질감사"}</definedName>
    <definedName name="ㅜㅜ" hidden="1">{#N/A,#N/A,FALSE,"현장 NCR 분석";#N/A,#N/A,FALSE,"현장품질감사";#N/A,#N/A,FALSE,"현장품질감사"}</definedName>
    <definedName name="ㅜㅜㅜㅜㅜㅜㅜㅜ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ㅜㅜㅜㅜㅜㅜㅜ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ㅠㅊ퓨ㅜ" hidden="1">#REF!</definedName>
    <definedName name="ㅠ" localSheetId="3" hidden="1">{"'공사부문'!$A$6:$A$32"}</definedName>
    <definedName name="ㅠ" hidden="1">{"'공사부문'!$A$6:$A$32"}</definedName>
    <definedName name="ㅠ131">#REF!</definedName>
    <definedName name="ㅠㄱ" localSheetId="3" hidden="1">{"'용역비'!$A$4:$C$8"}</definedName>
    <definedName name="ㅠㄱ" localSheetId="1" hidden="1">{"'용역비'!$A$4:$C$8"}</definedName>
    <definedName name="ㅠㄱ">{"'용역비'!$A$4:$C$8"}</definedName>
    <definedName name="ㅠㄴㅀㅎ">[39]Sheet9!$N$131:$N$201</definedName>
    <definedName name="ㅠㅁㄹㅇㄹ">[39]Sheet9!$N$272:$N$341</definedName>
    <definedName name="ㅠㅇㅁㄹㅇㅁ">[39]Sheet9!$N$202:$N$271</definedName>
    <definedName name="ㅠㅠ" localSheetId="3" hidden="1">{#N/A,#N/A,FALSE,"현장 NCR 분석";#N/A,#N/A,FALSE,"현장품질감사";#N/A,#N/A,FALSE,"현장품질감사"}</definedName>
    <definedName name="ㅠㅠ" localSheetId="1" hidden="1">{#N/A,#N/A,FALSE,"현장 NCR 분석";#N/A,#N/A,FALSE,"현장품질감사";#N/A,#N/A,FALSE,"현장품질감사"}</definedName>
    <definedName name="ㅠㅠ">[26]부하!$S$48:$AV$48</definedName>
    <definedName name="ㅠㅠㅠ">[39]Sheet9!$S$48:$AV$48</definedName>
    <definedName name="ㅠㅠㅠㅠ">[26]부하!$N$64:$N$131</definedName>
    <definedName name="ㅠㅠㅠㅠㅠ">[26]부하!$N$131:$N$201</definedName>
    <definedName name="ㅠㅠㅠㅠㅠㅠ">[26]부하!$N$202:$N$271</definedName>
    <definedName name="ㅡ" hidden="1">#REF!</definedName>
    <definedName name="ㅡㅏ" localSheetId="3" hidden="1">{#N/A,#N/A,FALSE,"단가표지"}</definedName>
    <definedName name="ㅡㅏ" hidden="1">{#N/A,#N/A,FALSE,"단가표지"}</definedName>
    <definedName name="ㅡㅡ">#REF!</definedName>
    <definedName name="ㅣ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ㅎ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ㅏ아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ㅚㅗㅓ">[39]Sheet9!$L$61:$L$130</definedName>
    <definedName name="ㅣㅑㅕㅗ" hidden="1">#REF!</definedName>
    <definedName name="ㅣㅣ" localSheetId="3" hidden="1">{#N/A,#N/A,FALSE,"골재소요량";#N/A,#N/A,FALSE,"골재소요량"}</definedName>
    <definedName name="ㅣㅣ" hidden="1">{#N/A,#N/A,FALSE,"골재소요량";#N/A,#N/A,FALSE,"골재소요량"}</definedName>
    <definedName name="ㅣㅣㅣ">[133]한강운반비!#REF!</definedName>
    <definedName name="ㅣㅣㅣ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44525"/>
</workbook>
</file>

<file path=xl/calcChain.xml><?xml version="1.0" encoding="utf-8"?>
<calcChain xmlns="http://schemas.openxmlformats.org/spreadsheetml/2006/main">
  <c r="G9" i="5" l="1"/>
  <c r="C10" i="61"/>
  <c r="C8" i="61"/>
  <c r="C7" i="61"/>
  <c r="C6" i="61"/>
  <c r="C9" i="61" s="1"/>
  <c r="C11" i="61" s="1"/>
  <c r="C7" i="18"/>
  <c r="C6" i="18"/>
  <c r="C8" i="18" s="1"/>
  <c r="C10" i="18" s="1"/>
  <c r="C6" i="177" l="1"/>
  <c r="D6" i="177" s="1"/>
  <c r="C7" i="177"/>
  <c r="C8" i="177"/>
  <c r="D8" i="177" s="1"/>
  <c r="D7" i="177" l="1"/>
  <c r="D9" i="177" s="1"/>
  <c r="F26" i="168" l="1"/>
  <c r="F24" i="168"/>
  <c r="F20" i="168"/>
  <c r="F7" i="175"/>
  <c r="F22" i="168" l="1"/>
  <c r="F21" i="168"/>
  <c r="F23" i="168"/>
  <c r="F26" i="173"/>
  <c r="C11" i="5"/>
  <c r="A4" i="175"/>
  <c r="A4" i="173"/>
  <c r="A4" i="171"/>
  <c r="A4" i="170"/>
  <c r="A4" i="169"/>
  <c r="A4" i="168"/>
  <c r="A4" i="131"/>
  <c r="A4" i="167"/>
  <c r="K20" i="5"/>
  <c r="F21" i="170"/>
  <c r="F20" i="170"/>
  <c r="G15" i="131"/>
  <c r="G16" i="131"/>
  <c r="G8" i="131"/>
  <c r="G20" i="131"/>
  <c r="G17" i="131"/>
  <c r="G13" i="131"/>
  <c r="C12" i="5"/>
  <c r="C13" i="5"/>
  <c r="C14" i="5"/>
  <c r="C15" i="5"/>
  <c r="C16" i="5"/>
  <c r="C17" i="5"/>
  <c r="C10" i="5"/>
  <c r="F18" i="173"/>
  <c r="F17" i="173"/>
  <c r="F16" i="173"/>
  <c r="F27" i="171"/>
  <c r="F22" i="171"/>
  <c r="F21" i="171"/>
  <c r="F20" i="171"/>
  <c r="F19" i="171"/>
  <c r="F18" i="171"/>
  <c r="F17" i="171"/>
  <c r="F31" i="168"/>
  <c r="F33" i="170"/>
  <c r="F32" i="170"/>
  <c r="F31" i="170"/>
  <c r="F30" i="170"/>
  <c r="F23" i="170"/>
  <c r="F22" i="170"/>
  <c r="F30" i="168"/>
  <c r="F14" i="168"/>
  <c r="F13" i="168"/>
  <c r="F14" i="169"/>
  <c r="G12" i="131" l="1"/>
  <c r="G11" i="131"/>
  <c r="G19" i="131"/>
  <c r="G14" i="131"/>
  <c r="F16" i="175"/>
  <c r="F13" i="175"/>
  <c r="F10" i="175"/>
  <c r="A2" i="175"/>
  <c r="F25" i="173"/>
  <c r="F22" i="173"/>
  <c r="F21" i="173"/>
  <c r="F14" i="173"/>
  <c r="F13" i="173"/>
  <c r="F12" i="173"/>
  <c r="F8" i="173"/>
  <c r="A2" i="173"/>
  <c r="F28" i="171"/>
  <c r="F24" i="171"/>
  <c r="F9" i="171"/>
  <c r="F15" i="171"/>
  <c r="F14" i="171"/>
  <c r="F13" i="171"/>
  <c r="F12" i="171"/>
  <c r="F11" i="171"/>
  <c r="F10" i="171"/>
  <c r="A2" i="171"/>
  <c r="F41" i="170"/>
  <c r="F40" i="170"/>
  <c r="F39" i="170"/>
  <c r="F38" i="170"/>
  <c r="F37" i="170"/>
  <c r="F36" i="170"/>
  <c r="F35" i="170"/>
  <c r="F29" i="170"/>
  <c r="F28" i="170"/>
  <c r="F27" i="170"/>
  <c r="F19" i="170"/>
  <c r="F18" i="170"/>
  <c r="F17" i="170"/>
  <c r="F15" i="170"/>
  <c r="F14" i="170"/>
  <c r="F13" i="170"/>
  <c r="F12" i="170"/>
  <c r="F11" i="170"/>
  <c r="F10" i="170"/>
  <c r="F9" i="170"/>
  <c r="F10" i="169"/>
  <c r="F9" i="169"/>
  <c r="A2" i="169"/>
  <c r="F29" i="168"/>
  <c r="F19" i="168"/>
  <c r="F18" i="168"/>
  <c r="F12" i="168"/>
  <c r="F11" i="168"/>
  <c r="F8" i="168"/>
  <c r="A2" i="168"/>
  <c r="F33" i="168" l="1"/>
  <c r="G18" i="131"/>
  <c r="F18" i="175"/>
  <c r="F16" i="169"/>
  <c r="F30" i="171"/>
  <c r="F43" i="170"/>
  <c r="F28" i="173" l="1"/>
  <c r="A4" i="129" l="1"/>
  <c r="I21" i="5" l="1"/>
  <c r="G7" i="131" l="1"/>
  <c r="G10" i="131" l="1"/>
  <c r="G9" i="131"/>
  <c r="G21" i="131" s="1"/>
  <c r="F7" i="129" l="1"/>
  <c r="F8" i="129" l="1"/>
  <c r="F10" i="129" s="1"/>
  <c r="A21" i="5" l="1"/>
  <c r="G18" i="5" l="1"/>
  <c r="G21" i="5"/>
  <c r="G22" i="5"/>
  <c r="G20" i="5"/>
  <c r="G19" i="5"/>
</calcChain>
</file>

<file path=xl/sharedStrings.xml><?xml version="1.0" encoding="utf-8"?>
<sst xmlns="http://schemas.openxmlformats.org/spreadsheetml/2006/main" count="554" uniqueCount="356">
  <si>
    <t>책임연구원</t>
  </si>
  <si>
    <t>주 1)</t>
  </si>
  <si>
    <t>주 2)</t>
  </si>
  <si>
    <t>소         계</t>
    <phoneticPr fontId="3" type="noConversion"/>
  </si>
  <si>
    <t>비        고</t>
    <phoneticPr fontId="3" type="noConversion"/>
  </si>
  <si>
    <t>단위 : 원</t>
    <phoneticPr fontId="3" type="noConversion"/>
  </si>
  <si>
    <t>인건비</t>
    <phoneticPr fontId="2" type="noConversion"/>
  </si>
  <si>
    <t>경비</t>
    <phoneticPr fontId="2" type="noConversion"/>
  </si>
  <si>
    <t>일반관리비</t>
    <phoneticPr fontId="2" type="noConversion"/>
  </si>
  <si>
    <t>계</t>
    <phoneticPr fontId="2" type="noConversion"/>
  </si>
  <si>
    <t>Ⅳ. 용역원가계산서</t>
    <phoneticPr fontId="2" type="noConversion"/>
  </si>
  <si>
    <t>단위 : 원</t>
    <phoneticPr fontId="2" type="noConversion"/>
  </si>
  <si>
    <t>책임연구원</t>
    <phoneticPr fontId="2" type="noConversion"/>
  </si>
  <si>
    <t>총원가</t>
  </si>
  <si>
    <t>부가가치세(10%)</t>
  </si>
  <si>
    <t>합계</t>
  </si>
  <si>
    <t>연구원</t>
    <phoneticPr fontId="2" type="noConversion"/>
  </si>
  <si>
    <t>금     액</t>
    <phoneticPr fontId="2" type="noConversion"/>
  </si>
  <si>
    <t>구     분</t>
    <phoneticPr fontId="2" type="noConversion"/>
  </si>
  <si>
    <t>순용역원가</t>
    <phoneticPr fontId="2" type="noConversion"/>
  </si>
  <si>
    <t>구성비(%)</t>
    <phoneticPr fontId="2" type="noConversion"/>
  </si>
  <si>
    <t>연구보조원</t>
  </si>
  <si>
    <t>연구원</t>
  </si>
  <si>
    <t>단  가</t>
    <phoneticPr fontId="2" type="noConversion"/>
  </si>
  <si>
    <t>금   액</t>
    <phoneticPr fontId="2" type="noConversion"/>
  </si>
  <si>
    <t>인
건
비</t>
    <phoneticPr fontId="3" type="noConversion"/>
  </si>
  <si>
    <t>회의비산출표</t>
    <phoneticPr fontId="3" type="noConversion"/>
  </si>
  <si>
    <t>계</t>
    <phoneticPr fontId="3" type="noConversion"/>
  </si>
  <si>
    <t>등 급 별</t>
    <phoneticPr fontId="2" type="noConversion"/>
  </si>
  <si>
    <t>비 고</t>
    <phoneticPr fontId="2" type="noConversion"/>
  </si>
  <si>
    <t>단위 : 원</t>
    <phoneticPr fontId="2" type="noConversion"/>
  </si>
  <si>
    <t>내 용</t>
    <phoneticPr fontId="2" type="noConversion"/>
  </si>
  <si>
    <t>주 2)</t>
    <phoneticPr fontId="3" type="noConversion"/>
  </si>
  <si>
    <t>계</t>
    <phoneticPr fontId="3" type="noConversion"/>
  </si>
  <si>
    <t xml:space="preserve">      단가(일비,식비) : 공무원여비규정 국내여비 중 [별표 2] 국내여비지급표 참조
                        (책임연구원-제1호, 연구원,연구보조원-제2호)</t>
    <phoneticPr fontId="3" type="noConversion"/>
  </si>
  <si>
    <t>A4, 칼라</t>
  </si>
  <si>
    <t>국내여비산출표</t>
    <phoneticPr fontId="10" type="noConversion"/>
  </si>
  <si>
    <t xml:space="preserve">&lt; 표 : 8 &gt; </t>
    <phoneticPr fontId="3" type="noConversion"/>
  </si>
  <si>
    <t xml:space="preserve">  비     목</t>
    <phoneticPr fontId="2" type="noConversion"/>
  </si>
  <si>
    <t>인/회</t>
    <phoneticPr fontId="2" type="noConversion"/>
  </si>
  <si>
    <t>금  액</t>
    <phoneticPr fontId="3" type="noConversion"/>
  </si>
  <si>
    <t>출 장 지</t>
    <phoneticPr fontId="3" type="noConversion"/>
  </si>
  <si>
    <t>단 가</t>
    <phoneticPr fontId="3" type="noConversion"/>
  </si>
  <si>
    <t>내     용</t>
    <phoneticPr fontId="3" type="noConversion"/>
  </si>
  <si>
    <t>총원가×10%</t>
    <phoneticPr fontId="2" type="noConversion"/>
  </si>
  <si>
    <t>인건비＋경비</t>
    <phoneticPr fontId="2" type="noConversion"/>
  </si>
  <si>
    <t>순용역원가＋일.관＋이윤</t>
    <phoneticPr fontId="2" type="noConversion"/>
  </si>
  <si>
    <t>기타경비</t>
  </si>
  <si>
    <t>단 위</t>
    <phoneticPr fontId="3" type="noConversion"/>
  </si>
  <si>
    <t>수 량</t>
    <phoneticPr fontId="3" type="noConversion"/>
  </si>
  <si>
    <t>수량</t>
    <phoneticPr fontId="3" type="noConversion"/>
  </si>
  <si>
    <t>단위</t>
    <phoneticPr fontId="2" type="noConversion"/>
  </si>
  <si>
    <t>비  고</t>
    <phoneticPr fontId="2" type="noConversion"/>
  </si>
  <si>
    <t>총원가＋부가가치세,
 천단위미만절사</t>
    <phoneticPr fontId="2" type="noConversion"/>
  </si>
  <si>
    <t>구  분</t>
    <phoneticPr fontId="3" type="noConversion"/>
  </si>
  <si>
    <t>회</t>
    <phoneticPr fontId="3" type="noConversion"/>
  </si>
  <si>
    <t>실/회</t>
    <phoneticPr fontId="2" type="noConversion"/>
  </si>
  <si>
    <t xml:space="preserve">  - 현수막</t>
    <phoneticPr fontId="2" type="noConversion"/>
  </si>
  <si>
    <t xml:space="preserve">  - 녹음</t>
    <phoneticPr fontId="2" type="noConversion"/>
  </si>
  <si>
    <t>착수보고회</t>
    <phoneticPr fontId="3" type="noConversion"/>
  </si>
  <si>
    <t>결과보고회</t>
    <phoneticPr fontId="3" type="noConversion"/>
  </si>
  <si>
    <t>주 1) 수량 : 제시된 제안요청서 참조</t>
  </si>
  <si>
    <t xml:space="preserve">   2) 단가 : 시중유통거래가격을 참조</t>
    <phoneticPr fontId="3" type="noConversion"/>
  </si>
  <si>
    <t>경</t>
    <phoneticPr fontId="2" type="noConversion"/>
  </si>
  <si>
    <t>비</t>
    <phoneticPr fontId="2" type="noConversion"/>
  </si>
  <si>
    <t xml:space="preserve">&lt; 표 : 7 &gt; </t>
    <phoneticPr fontId="2" type="noConversion"/>
  </si>
  <si>
    <t>경비집계표</t>
    <phoneticPr fontId="3" type="noConversion"/>
  </si>
  <si>
    <t>단위 : 원</t>
    <phoneticPr fontId="2" type="noConversion"/>
  </si>
  <si>
    <t>구분</t>
    <phoneticPr fontId="1" type="noConversion"/>
  </si>
  <si>
    <t>금액</t>
    <phoneticPr fontId="2" type="noConversion"/>
  </si>
  <si>
    <t>비고</t>
    <phoneticPr fontId="2" type="noConversion"/>
  </si>
  <si>
    <t>초청경비</t>
  </si>
  <si>
    <t>행사운영비</t>
  </si>
  <si>
    <t>단위 : 원</t>
    <phoneticPr fontId="2" type="noConversion"/>
  </si>
  <si>
    <t>구  분</t>
    <phoneticPr fontId="2" type="noConversion"/>
  </si>
  <si>
    <t>내 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</si>
  <si>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</si>
  <si>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</si>
  <si>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</si>
  <si>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금 액</t>
    <phoneticPr fontId="2" type="noConversion"/>
  </si>
  <si>
    <t>비   고</t>
    <phoneticPr fontId="2" type="noConversion"/>
  </si>
  <si>
    <t>인/회</t>
    <phoneticPr fontId="2" type="noConversion"/>
  </si>
  <si>
    <t>인/박</t>
    <phoneticPr fontId="2" type="noConversion"/>
  </si>
  <si>
    <t>4. 연사비</t>
    <phoneticPr fontId="2" type="noConversion"/>
  </si>
  <si>
    <t xml:space="preserve">   2) 단가 : 시중유통거래가격 참조</t>
  </si>
  <si>
    <t>구  분</t>
    <phoneticPr fontId="2" type="noConversion"/>
  </si>
  <si>
    <t>내 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</si>
  <si>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</si>
  <si>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</si>
  <si>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</si>
  <si>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금 액</t>
    <phoneticPr fontId="2" type="noConversion"/>
  </si>
  <si>
    <t>비   고</t>
    <phoneticPr fontId="2" type="noConversion"/>
  </si>
  <si>
    <t>식</t>
    <phoneticPr fontId="2" type="noConversion"/>
  </si>
  <si>
    <t>계</t>
    <phoneticPr fontId="2" type="noConversion"/>
  </si>
  <si>
    <t>주 1) 수량 : 제시된 제안요청서 참조</t>
    <phoneticPr fontId="2" type="noConversion"/>
  </si>
  <si>
    <t>구  분</t>
    <phoneticPr fontId="2" type="noConversion"/>
  </si>
  <si>
    <t>내 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</si>
  <si>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</si>
  <si>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</si>
  <si>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</si>
  <si>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금 액</t>
    <phoneticPr fontId="2" type="noConversion"/>
  </si>
  <si>
    <t>비   고</t>
    <phoneticPr fontId="2" type="noConversion"/>
  </si>
  <si>
    <t>1. 행사장 조성</t>
    <phoneticPr fontId="2" type="noConversion"/>
  </si>
  <si>
    <t xml:space="preserve">  - 행사장 조성</t>
    <phoneticPr fontId="2" type="noConversion"/>
  </si>
  <si>
    <t>종</t>
    <phoneticPr fontId="2" type="noConversion"/>
  </si>
  <si>
    <t>포디움 타이틀</t>
    <phoneticPr fontId="2" type="noConversion"/>
  </si>
  <si>
    <t xml:space="preserve">  - 음향</t>
    <phoneticPr fontId="2" type="noConversion"/>
  </si>
  <si>
    <t>음향시스템 일체</t>
    <phoneticPr fontId="2" type="noConversion"/>
  </si>
  <si>
    <t>SET/일</t>
    <phoneticPr fontId="2" type="noConversion"/>
  </si>
  <si>
    <t xml:space="preserve">  - 조명</t>
    <phoneticPr fontId="2" type="noConversion"/>
  </si>
  <si>
    <t>조명시스템 일체</t>
    <phoneticPr fontId="2" type="noConversion"/>
  </si>
  <si>
    <t>SET/일</t>
    <phoneticPr fontId="2" type="noConversion"/>
  </si>
  <si>
    <t xml:space="preserve">  - 영상 및 중계</t>
    <phoneticPr fontId="2" type="noConversion"/>
  </si>
  <si>
    <t>중계시스템(HD카메라)</t>
    <phoneticPr fontId="2" type="noConversion"/>
  </si>
  <si>
    <t>SET/일</t>
    <phoneticPr fontId="2" type="noConversion"/>
  </si>
  <si>
    <t>녹음 및 중계</t>
    <phoneticPr fontId="2" type="noConversion"/>
  </si>
  <si>
    <t xml:space="preserve">  - 현수막</t>
    <phoneticPr fontId="2" type="noConversion"/>
  </si>
  <si>
    <t xml:space="preserve">  - 배너</t>
    <phoneticPr fontId="2" type="noConversion"/>
  </si>
  <si>
    <t>EA</t>
    <phoneticPr fontId="2" type="noConversion"/>
  </si>
  <si>
    <t>주 1) 수량 : 제시된 제안요청서 참조</t>
    <phoneticPr fontId="2" type="noConversion"/>
  </si>
  <si>
    <t xml:space="preserve">  - 행사장 조성</t>
    <phoneticPr fontId="2" type="noConversion"/>
  </si>
  <si>
    <t>포디움 타이틀</t>
    <phoneticPr fontId="2" type="noConversion"/>
  </si>
  <si>
    <t>종</t>
    <phoneticPr fontId="2" type="noConversion"/>
  </si>
  <si>
    <t xml:space="preserve">  - 음향</t>
    <phoneticPr fontId="2" type="noConversion"/>
  </si>
  <si>
    <t>음향시스템 일체</t>
    <phoneticPr fontId="2" type="noConversion"/>
  </si>
  <si>
    <t xml:space="preserve">  - 조명</t>
    <phoneticPr fontId="2" type="noConversion"/>
  </si>
  <si>
    <t>조명시스템 일체</t>
    <phoneticPr fontId="2" type="noConversion"/>
  </si>
  <si>
    <t>SET/일</t>
    <phoneticPr fontId="2" type="noConversion"/>
  </si>
  <si>
    <t>2. 기자재 임차</t>
    <phoneticPr fontId="2" type="noConversion"/>
  </si>
  <si>
    <t>델리게이션 마이크</t>
    <phoneticPr fontId="2" type="noConversion"/>
  </si>
  <si>
    <t>EA/일</t>
    <phoneticPr fontId="2" type="noConversion"/>
  </si>
  <si>
    <t>음향컨트롤러</t>
    <phoneticPr fontId="2" type="noConversion"/>
  </si>
  <si>
    <t>SET</t>
    <phoneticPr fontId="2" type="noConversion"/>
  </si>
  <si>
    <t>대/일</t>
  </si>
  <si>
    <t>노트북</t>
    <phoneticPr fontId="2" type="noConversion"/>
  </si>
  <si>
    <t>델리게이션 마이크</t>
    <phoneticPr fontId="2" type="noConversion"/>
  </si>
  <si>
    <t>EA/일</t>
    <phoneticPr fontId="2" type="noConversion"/>
  </si>
  <si>
    <t>음향컨트롤러</t>
    <phoneticPr fontId="2" type="noConversion"/>
  </si>
  <si>
    <t>SET</t>
    <phoneticPr fontId="2" type="noConversion"/>
  </si>
  <si>
    <t xml:space="preserve"> 3) 등록데스크</t>
    <phoneticPr fontId="2" type="noConversion"/>
  </si>
  <si>
    <t>복합기</t>
    <phoneticPr fontId="2" type="noConversion"/>
  </si>
  <si>
    <t xml:space="preserve"> 4) 운영사무국</t>
    <phoneticPr fontId="2" type="noConversion"/>
  </si>
  <si>
    <t>1. 운영인력</t>
    <phoneticPr fontId="2" type="noConversion"/>
  </si>
  <si>
    <t>인/일</t>
    <phoneticPr fontId="2" type="noConversion"/>
  </si>
  <si>
    <t>음향 오퍼레이터</t>
    <phoneticPr fontId="2" type="noConversion"/>
  </si>
  <si>
    <t>조명 오퍼레이터</t>
    <phoneticPr fontId="2" type="noConversion"/>
  </si>
  <si>
    <t>영상 오퍼레이터</t>
    <phoneticPr fontId="2" type="noConversion"/>
  </si>
  <si>
    <t>의전도우미</t>
    <phoneticPr fontId="2" type="noConversion"/>
  </si>
  <si>
    <t>현장 운영 스텝</t>
    <phoneticPr fontId="2" type="noConversion"/>
  </si>
  <si>
    <t>현장 안전 요원</t>
    <phoneticPr fontId="2" type="noConversion"/>
  </si>
  <si>
    <t>인</t>
    <phoneticPr fontId="2" type="noConversion"/>
  </si>
  <si>
    <t>2. 보험</t>
    <phoneticPr fontId="2" type="noConversion"/>
  </si>
  <si>
    <t>행사 보험 가입</t>
    <phoneticPr fontId="2" type="noConversion"/>
  </si>
  <si>
    <t>중식</t>
    <phoneticPr fontId="2" type="noConversion"/>
  </si>
  <si>
    <t>환영만찬</t>
    <phoneticPr fontId="2" type="noConversion"/>
  </si>
  <si>
    <t>단위 : 원</t>
    <phoneticPr fontId="2" type="noConversion"/>
  </si>
  <si>
    <t>구  분</t>
    <phoneticPr fontId="2" type="noConversion"/>
  </si>
  <si>
    <t>내 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</si>
  <si>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</si>
  <si>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</si>
  <si>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</si>
  <si>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금 액</t>
    <phoneticPr fontId="2" type="noConversion"/>
  </si>
  <si>
    <t>비   고</t>
    <phoneticPr fontId="2" type="noConversion"/>
  </si>
  <si>
    <t>키비주얼 개발</t>
    <phoneticPr fontId="2" type="noConversion"/>
  </si>
  <si>
    <t>식</t>
    <phoneticPr fontId="2" type="noConversion"/>
  </si>
  <si>
    <t>바인더, 볼펜 포함</t>
    <phoneticPr fontId="2" type="noConversion"/>
  </si>
  <si>
    <t>EA</t>
    <phoneticPr fontId="2" type="noConversion"/>
  </si>
  <si>
    <t>목걸이형 케이스 포함</t>
    <phoneticPr fontId="2" type="noConversion"/>
  </si>
  <si>
    <t>좌석안내용</t>
    <phoneticPr fontId="2" type="noConversion"/>
  </si>
  <si>
    <t>page</t>
  </si>
  <si>
    <t>A4, 200p, 10부</t>
  </si>
  <si>
    <t>코팅표지</t>
  </si>
  <si>
    <t>하이라이트 영상
 제작 및 편집</t>
    <phoneticPr fontId="2" type="noConversion"/>
  </si>
  <si>
    <t>편</t>
    <phoneticPr fontId="2" type="noConversion"/>
  </si>
  <si>
    <t>현장 스틸 사진</t>
    <phoneticPr fontId="2" type="noConversion"/>
  </si>
  <si>
    <t>1TB 외장하드</t>
    <phoneticPr fontId="2" type="noConversion"/>
  </si>
  <si>
    <t>대</t>
    <phoneticPr fontId="2" type="noConversion"/>
  </si>
  <si>
    <t>주 1) 수량 : 제시된 제안요청서 참조</t>
    <phoneticPr fontId="2" type="noConversion"/>
  </si>
  <si>
    <t>`</t>
    <phoneticPr fontId="2" type="noConversion"/>
  </si>
  <si>
    <t>대연회장</t>
    <phoneticPr fontId="2" type="noConversion"/>
  </si>
  <si>
    <t>일</t>
    <phoneticPr fontId="2" type="noConversion"/>
  </si>
  <si>
    <t>1. 하계 컨퍼런스</t>
    <phoneticPr fontId="2" type="noConversion"/>
  </si>
  <si>
    <t>1) 컨퍼런스장 임차비</t>
    <phoneticPr fontId="2" type="noConversion"/>
  </si>
  <si>
    <t>세미나·만찬</t>
    <phoneticPr fontId="2" type="noConversion"/>
  </si>
  <si>
    <t>1) 심포지엄장 임차비</t>
    <phoneticPr fontId="2" type="noConversion"/>
  </si>
  <si>
    <t>2. 심포지엄</t>
    <phoneticPr fontId="2" type="noConversion"/>
  </si>
  <si>
    <t xml:space="preserve"> 1) 하계 컨퍼런스</t>
    <phoneticPr fontId="2" type="noConversion"/>
  </si>
  <si>
    <t>2. 수송차량</t>
    <phoneticPr fontId="2" type="noConversion"/>
  </si>
  <si>
    <t>대/일</t>
    <phoneticPr fontId="2" type="noConversion"/>
  </si>
  <si>
    <t>일반참가자</t>
    <phoneticPr fontId="2" type="noConversion"/>
  </si>
  <si>
    <t>장관급</t>
    <phoneticPr fontId="2" type="noConversion"/>
  </si>
  <si>
    <t>분과장</t>
    <phoneticPr fontId="2" type="noConversion"/>
  </si>
  <si>
    <t>실/박</t>
    <phoneticPr fontId="2" type="noConversion"/>
  </si>
  <si>
    <t xml:space="preserve"> - 하계컨퍼런스</t>
    <phoneticPr fontId="2" type="noConversion"/>
  </si>
  <si>
    <t xml:space="preserve"> - 컨퍼런스장</t>
    <phoneticPr fontId="2" type="noConversion"/>
  </si>
  <si>
    <t>1) 하계 컨퍼런스</t>
    <phoneticPr fontId="2" type="noConversion"/>
  </si>
  <si>
    <t>2) 춘계 심포지엄</t>
    <phoneticPr fontId="2" type="noConversion"/>
  </si>
  <si>
    <t xml:space="preserve"> - 심포지엄장</t>
    <phoneticPr fontId="2" type="noConversion"/>
  </si>
  <si>
    <t>1) 하계컨퍼런스</t>
    <phoneticPr fontId="2" type="noConversion"/>
  </si>
  <si>
    <t xml:space="preserve"> - 행사 보험</t>
    <phoneticPr fontId="2" type="noConversion"/>
  </si>
  <si>
    <t xml:space="preserve"> - 모바일 초청장</t>
    <phoneticPr fontId="2" type="noConversion"/>
  </si>
  <si>
    <t>아젠다(E-mail/SMS)</t>
    <phoneticPr fontId="2" type="noConversion"/>
  </si>
  <si>
    <t>식</t>
    <phoneticPr fontId="2" type="noConversion"/>
  </si>
  <si>
    <t>파워 인플루언서</t>
    <phoneticPr fontId="2" type="noConversion"/>
  </si>
  <si>
    <t xml:space="preserve"> - SNS 홍보</t>
    <phoneticPr fontId="2" type="noConversion"/>
  </si>
  <si>
    <t xml:space="preserve"> - 사회자</t>
    <phoneticPr fontId="2" type="noConversion"/>
  </si>
  <si>
    <t xml:space="preserve"> - 테크니션</t>
    <phoneticPr fontId="2" type="noConversion"/>
  </si>
  <si>
    <t xml:space="preserve"> - 운영요원</t>
    <phoneticPr fontId="2" type="noConversion"/>
  </si>
  <si>
    <t>커피 브레이크</t>
    <phoneticPr fontId="2" type="noConversion"/>
  </si>
  <si>
    <t xml:space="preserve"> - 디자인비</t>
    <phoneticPr fontId="2" type="noConversion"/>
  </si>
  <si>
    <t xml:space="preserve"> - 메모패드</t>
    <phoneticPr fontId="2" type="noConversion"/>
  </si>
  <si>
    <t xml:space="preserve"> - 명찰</t>
    <phoneticPr fontId="2" type="noConversion"/>
  </si>
  <si>
    <t xml:space="preserve"> - 테이블 명패</t>
    <phoneticPr fontId="2" type="noConversion"/>
  </si>
  <si>
    <t xml:space="preserve"> - 복사비</t>
    <phoneticPr fontId="2" type="noConversion"/>
  </si>
  <si>
    <t xml:space="preserve"> - 제본비</t>
    <phoneticPr fontId="2" type="noConversion"/>
  </si>
  <si>
    <t>1. 디자인비</t>
    <phoneticPr fontId="2" type="noConversion"/>
  </si>
  <si>
    <t>2. 인쇄물</t>
    <phoneticPr fontId="2" type="noConversion"/>
  </si>
  <si>
    <t>2) 심포지엄</t>
    <phoneticPr fontId="2" type="noConversion"/>
  </si>
  <si>
    <t>부</t>
    <phoneticPr fontId="2" type="noConversion"/>
  </si>
  <si>
    <t xml:space="preserve"> - 하이라이트 영상</t>
    <phoneticPr fontId="2" type="noConversion"/>
  </si>
  <si>
    <t xml:space="preserve"> - 사진촬영</t>
    <phoneticPr fontId="2" type="noConversion"/>
  </si>
  <si>
    <t xml:space="preserve"> - 이동식 저장매체</t>
    <phoneticPr fontId="2" type="noConversion"/>
  </si>
  <si>
    <t>여비</t>
    <phoneticPr fontId="2" type="noConversion"/>
  </si>
  <si>
    <t>행사장임차비</t>
    <phoneticPr fontId="2" type="noConversion"/>
  </si>
  <si>
    <t>행사장조성비</t>
    <phoneticPr fontId="2" type="noConversion"/>
  </si>
  <si>
    <t>인쇄및제작물비</t>
    <phoneticPr fontId="2" type="noConversion"/>
  </si>
  <si>
    <t>일반참가자/45인승 
 리무진버스</t>
    <phoneticPr fontId="2" type="noConversion"/>
  </si>
  <si>
    <t>장관급/고급 리무진</t>
    <phoneticPr fontId="2" type="noConversion"/>
  </si>
  <si>
    <t xml:space="preserve"> - 심포지엄</t>
    <phoneticPr fontId="2" type="noConversion"/>
  </si>
  <si>
    <t xml:space="preserve"> - 하계 컨퍼런스</t>
    <phoneticPr fontId="2" type="noConversion"/>
  </si>
  <si>
    <t xml:space="preserve"> 2) 심포지엄</t>
    <phoneticPr fontId="2" type="noConversion"/>
  </si>
  <si>
    <t>X-배너
(행사장 및 안내데스크)</t>
    <phoneticPr fontId="2" type="noConversion"/>
  </si>
  <si>
    <t>현수막
(행사장 내외)</t>
    <phoneticPr fontId="2" type="noConversion"/>
  </si>
  <si>
    <t>전문 사회자</t>
    <phoneticPr fontId="2" type="noConversion"/>
  </si>
  <si>
    <t>분과장 및 일반
 참가자</t>
    <phoneticPr fontId="2" type="noConversion"/>
  </si>
  <si>
    <t>현장 운영스텝</t>
    <phoneticPr fontId="2" type="noConversion"/>
  </si>
  <si>
    <t>현장 안전요원</t>
    <phoneticPr fontId="2" type="noConversion"/>
  </si>
  <si>
    <t>보고회</t>
    <phoneticPr fontId="3" type="noConversion"/>
  </si>
  <si>
    <t>회의실임차비</t>
    <phoneticPr fontId="2" type="noConversion"/>
  </si>
  <si>
    <t>회의비</t>
    <phoneticPr fontId="2" type="noConversion"/>
  </si>
  <si>
    <t>항공비 (서울↔제주
 왕복기준)</t>
    <phoneticPr fontId="2" type="noConversion"/>
  </si>
  <si>
    <t>1. 참석자 교통비</t>
    <phoneticPr fontId="2" type="noConversion"/>
  </si>
  <si>
    <t>참석자 기념품</t>
    <phoneticPr fontId="2" type="noConversion"/>
  </si>
  <si>
    <t>3. 결과보고서</t>
    <phoneticPr fontId="2" type="noConversion"/>
  </si>
  <si>
    <t>4. 기념품</t>
    <phoneticPr fontId="2" type="noConversion"/>
  </si>
  <si>
    <t>□ 과업명 : 2023년 중소기업 혁신 네트워크 포럼 행사 기획·운영 용역</t>
    <phoneticPr fontId="2" type="noConversion"/>
  </si>
  <si>
    <t xml:space="preserve">&lt; 표 : 10 &gt; </t>
    <phoneticPr fontId="3" type="noConversion"/>
  </si>
  <si>
    <t xml:space="preserve">&lt; 표 : 11 &gt; </t>
    <phoneticPr fontId="2" type="noConversion"/>
  </si>
  <si>
    <t xml:space="preserve">&lt; 표 : 12 &gt; </t>
    <phoneticPr fontId="2" type="noConversion"/>
  </si>
  <si>
    <t xml:space="preserve">&lt; 표 : 13 &gt; </t>
    <phoneticPr fontId="2" type="noConversion"/>
  </si>
  <si>
    <t xml:space="preserve">&lt; 표 : 14 &gt; </t>
    <phoneticPr fontId="2" type="noConversion"/>
  </si>
  <si>
    <t xml:space="preserve">&lt; 표 : 15 &gt; </t>
    <phoneticPr fontId="2" type="noConversion"/>
  </si>
  <si>
    <t>X-배너(행사장 및 안내데스크)</t>
    <phoneticPr fontId="2" type="noConversion"/>
  </si>
  <si>
    <t xml:space="preserve"> - 연회장</t>
    <phoneticPr fontId="2" type="noConversion"/>
  </si>
  <si>
    <t xml:space="preserve"> - 회의장</t>
    <phoneticPr fontId="2" type="noConversion"/>
  </si>
  <si>
    <t xml:space="preserve"> - 연회장</t>
    <phoneticPr fontId="2" type="noConversion"/>
  </si>
  <si>
    <t>2. 영상물 제작</t>
    <phoneticPr fontId="2" type="noConversion"/>
  </si>
  <si>
    <t>3. 현장 기록</t>
    <phoneticPr fontId="2" type="noConversion"/>
  </si>
  <si>
    <t>4. 성과품 제출</t>
    <phoneticPr fontId="2" type="noConversion"/>
  </si>
  <si>
    <t>1. 분과위원회 운영</t>
    <phoneticPr fontId="2" type="noConversion"/>
  </si>
  <si>
    <t>3. 숙식</t>
    <phoneticPr fontId="2" type="noConversion"/>
  </si>
  <si>
    <t xml:space="preserve"> - 숙박비</t>
    <phoneticPr fontId="2" type="noConversion"/>
  </si>
  <si>
    <t xml:space="preserve"> - 식비(1일차)</t>
    <phoneticPr fontId="2" type="noConversion"/>
  </si>
  <si>
    <t xml:space="preserve"> - 식비(2일차)</t>
    <phoneticPr fontId="2" type="noConversion"/>
  </si>
  <si>
    <t xml:space="preserve"> - 식비</t>
    <phoneticPr fontId="2" type="noConversion"/>
  </si>
  <si>
    <t>3. 등록 및 홍보</t>
    <phoneticPr fontId="2" type="noConversion"/>
  </si>
  <si>
    <t xml:space="preserve">&lt; 표 : 16 &gt; </t>
    <phoneticPr fontId="2" type="noConversion"/>
  </si>
  <si>
    <t>4실×6회</t>
  </si>
  <si>
    <t>1인×3일</t>
  </si>
  <si>
    <t>200page×5부×100%</t>
  </si>
  <si>
    <t>1인×1일</t>
  </si>
  <si>
    <t>5인×2일</t>
  </si>
  <si>
    <t>1인×2일</t>
  </si>
  <si>
    <t>2인×1일</t>
  </si>
  <si>
    <t>5인×1일</t>
  </si>
  <si>
    <t>1SET×3일</t>
  </si>
  <si>
    <t>1SET×2일</t>
  </si>
  <si>
    <t>10EA×2일</t>
  </si>
  <si>
    <t>3대×2일</t>
  </si>
  <si>
    <t>2대×2일</t>
  </si>
  <si>
    <t>10EA×1일</t>
  </si>
  <si>
    <t>3대×1일</t>
  </si>
  <si>
    <t>2대×1일</t>
  </si>
  <si>
    <t>1대×1일</t>
  </si>
  <si>
    <t>60인×1회</t>
  </si>
  <si>
    <t>5대×2일</t>
  </si>
  <si>
    <t>5대×1일</t>
  </si>
  <si>
    <t>5실×1박</t>
  </si>
  <si>
    <t>28실×1박</t>
  </si>
  <si>
    <t>60인×3회</t>
  </si>
  <si>
    <t>40인×1회</t>
  </si>
  <si>
    <t>4인×1회</t>
  </si>
  <si>
    <t>중소기업기술정보진흥원</t>
    <phoneticPr fontId="22" type="noConversion"/>
  </si>
  <si>
    <t>예정원가계산보고서</t>
    <phoneticPr fontId="29" type="noConversion"/>
  </si>
  <si>
    <t xml:space="preserve">     3. 금액 : 연 소요인원 × M/D당 임율</t>
    <phoneticPr fontId="26" type="noConversion"/>
  </si>
  <si>
    <t xml:space="preserve">     2. M/D당 임율 :  학술연구용역인건비 기준단가 참조</t>
    <phoneticPr fontId="26" type="noConversion"/>
  </si>
  <si>
    <t>주) 1. 연 소요인원 : 산출표 참조</t>
    <phoneticPr fontId="26" type="noConversion"/>
  </si>
  <si>
    <t>합계</t>
    <phoneticPr fontId="26" type="noConversion"/>
  </si>
  <si>
    <t>연구보조원</t>
    <phoneticPr fontId="26" type="noConversion"/>
  </si>
  <si>
    <t>연구원</t>
    <phoneticPr fontId="26" type="noConversion"/>
  </si>
  <si>
    <t>책임연구원</t>
    <phoneticPr fontId="26" type="noConversion"/>
  </si>
  <si>
    <t>비고</t>
    <phoneticPr fontId="26" type="noConversion"/>
  </si>
  <si>
    <t>금액</t>
    <phoneticPr fontId="26" type="noConversion"/>
  </si>
  <si>
    <t>M/D당
임율</t>
    <phoneticPr fontId="26" type="noConversion"/>
  </si>
  <si>
    <t>연 소요인원
(M/D)</t>
    <phoneticPr fontId="26" type="noConversion"/>
  </si>
  <si>
    <t>연구원 직급</t>
    <phoneticPr fontId="26" type="noConversion"/>
  </si>
  <si>
    <t>단위: 원</t>
    <phoneticPr fontId="26" type="noConversion"/>
  </si>
  <si>
    <t xml:space="preserve"> 인건비 산출표</t>
    <phoneticPr fontId="26" type="noConversion"/>
  </si>
  <si>
    <t>&lt;표#2&gt;</t>
    <phoneticPr fontId="2" type="noConversion"/>
  </si>
  <si>
    <t>2023년 중소기업 혁신 네트워크 포럼 행사 기획·운영</t>
    <phoneticPr fontId="26" type="noConversion"/>
  </si>
  <si>
    <t>2023. 06.</t>
    <phoneticPr fontId="29" type="noConversion"/>
  </si>
  <si>
    <t>경 비 산 출 표</t>
    <phoneticPr fontId="26" type="noConversion"/>
  </si>
  <si>
    <t>&lt;표#4&gt;</t>
    <phoneticPr fontId="2" type="noConversion"/>
  </si>
  <si>
    <t>일반관리비 산출표</t>
    <phoneticPr fontId="2" type="noConversion"/>
  </si>
  <si>
    <t>구      분</t>
    <phoneticPr fontId="2" type="noConversion"/>
  </si>
  <si>
    <t>비  고</t>
  </si>
  <si>
    <t xml:space="preserve">   배   부   대   상   금   액</t>
    <phoneticPr fontId="2" type="noConversion"/>
  </si>
  <si>
    <t>소계</t>
    <phoneticPr fontId="2" type="noConversion"/>
  </si>
  <si>
    <t>일반관리비율</t>
    <phoneticPr fontId="2" type="noConversion"/>
  </si>
  <si>
    <t>8% 이하</t>
    <phoneticPr fontId="2" type="noConversion"/>
  </si>
  <si>
    <t>주 1) 인건비 :  인건비 산출표 참조</t>
    <phoneticPr fontId="2" type="noConversion"/>
  </si>
  <si>
    <t xml:space="preserve">    2) 경   비 : 경비 집계표 참조</t>
  </si>
  <si>
    <t xml:space="preserve">    3) 일반관리비율 : 일반관리비 비율표 참조</t>
    <phoneticPr fontId="2" type="noConversion"/>
  </si>
  <si>
    <t>일 반 관 리 비</t>
    <phoneticPr fontId="26" type="noConversion"/>
  </si>
  <si>
    <t>이 윤</t>
    <phoneticPr fontId="26" type="noConversion"/>
  </si>
  <si>
    <t>&lt;표#5&gt;</t>
    <phoneticPr fontId="2" type="noConversion"/>
  </si>
  <si>
    <t>이윤 산출표</t>
    <phoneticPr fontId="2" type="noConversion"/>
  </si>
  <si>
    <t>이윤율</t>
    <phoneticPr fontId="2" type="noConversion"/>
  </si>
  <si>
    <t>10% 이하</t>
    <phoneticPr fontId="2" type="noConversion"/>
  </si>
  <si>
    <t>이윤</t>
    <phoneticPr fontId="2" type="noConversion"/>
  </si>
  <si>
    <t>주 1) 인건비 : 인건비 산출표 참조</t>
    <phoneticPr fontId="2" type="noConversion"/>
  </si>
  <si>
    <t xml:space="preserve">    2) 경   비 : 경비 집계표 참조</t>
    <phoneticPr fontId="2" type="noConversion"/>
  </si>
  <si>
    <t xml:space="preserve">    3) 일반관리비 : 일반관리비 산출표 참조</t>
    <phoneticPr fontId="2" type="noConversion"/>
  </si>
  <si>
    <t>일반관리비</t>
    <phoneticPr fontId="2" type="noConversion"/>
  </si>
  <si>
    <t>순용역원가 x 8.00%</t>
    <phoneticPr fontId="2" type="noConversion"/>
  </si>
  <si>
    <t>서울↔제주</t>
  </si>
  <si>
    <t>운임</t>
  </si>
  <si>
    <t>회/왕복</t>
  </si>
  <si>
    <t>일비</t>
  </si>
  <si>
    <t>일</t>
  </si>
  <si>
    <t>숙박비</t>
  </si>
  <si>
    <t>박</t>
  </si>
  <si>
    <t>식비</t>
  </si>
  <si>
    <t>서울↔세종</t>
  </si>
  <si>
    <t>컨퍼런스
참여</t>
  </si>
  <si>
    <t>보고회 및
업무협의</t>
  </si>
  <si>
    <t xml:space="preserve">   1) 단가(운임) : 시중유통거래가격에 의해 산정함</t>
    <phoneticPr fontId="3" type="noConversion"/>
  </si>
  <si>
    <t>주 1) 수량 : 제시된 제안요청서 참조</t>
    <phoneticPr fontId="2" type="noConversion"/>
  </si>
  <si>
    <t>표8</t>
    <phoneticPr fontId="2" type="noConversion"/>
  </si>
  <si>
    <t>표10</t>
    <phoneticPr fontId="2" type="noConversion"/>
  </si>
  <si>
    <t>표11</t>
    <phoneticPr fontId="2" type="noConversion"/>
  </si>
  <si>
    <t>표12</t>
    <phoneticPr fontId="2" type="noConversion"/>
  </si>
  <si>
    <t>표13</t>
    <phoneticPr fontId="2" type="noConversion"/>
  </si>
  <si>
    <t>표14</t>
    <phoneticPr fontId="2" type="noConversion"/>
  </si>
  <si>
    <t>표15</t>
    <phoneticPr fontId="2" type="noConversion"/>
  </si>
  <si>
    <t>표16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</si>
</sst>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_ "/>
    <numFmt numFmtId="177" formatCode="_-* #,##0.00_-;\-* #,##0.00_-;_-* &quot;-&quot;_-;_-@_-"/>
    <numFmt numFmtId="178" formatCode="_ * #,##0_ ;_ * \-#,##0_ ;_ * &quot;-&quot;_ ;_ @_ "/>
    <numFmt numFmtId="179" formatCode="_ * #,##0.00_ ;_ * \-#,##0.00_ ;_ * &quot;-&quot;_ ;_ @_ "/>
    <numFmt numFmtId="180" formatCode="_ * #,##0.0_ ;_ * \-#,##0.0_ ;_ * &quot;-&quot;_ ;_ @_ "/>
    <numFmt numFmtId="181" formatCode="#,##0\ "/>
    <numFmt numFmtId="182" formatCode="0_);[Red]\(0\)"/>
    <numFmt numFmtId="183" formatCode="0.00_);[Red]\(0.00\)"/>
    <numFmt numFmtId="184" formatCode="#,##0_);[Red]\(#,##0\)"/>
    <numFmt numFmtId="185" formatCode="_-* #,##0_-;\-* #,##0_-"/>
  </numFmts>
  <fonts count="4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0"/>
      <name val="돋움체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20"/>
      <name val="바탕체"/>
      <family val="1"/>
      <charset val="129"/>
    </font>
    <font>
      <u/>
      <sz val="20"/>
      <name val="바탕체"/>
      <family val="1"/>
      <charset val="129"/>
    </font>
    <font>
      <sz val="20"/>
      <color indexed="8"/>
      <name val="바탕체"/>
      <family val="1"/>
      <charset val="129"/>
    </font>
    <font>
      <sz val="10"/>
      <color indexed="8"/>
      <name val="바탕체"/>
      <family val="1"/>
      <charset val="129"/>
    </font>
    <font>
      <sz val="10"/>
      <name val="굴림체"/>
      <family val="3"/>
      <charset val="129"/>
    </font>
    <font>
      <sz val="10"/>
      <color indexed="10"/>
      <name val="바탕체"/>
      <family val="1"/>
      <charset val="129"/>
    </font>
    <font>
      <b/>
      <sz val="10"/>
      <color rgb="FFFFFF00"/>
      <name val="바탕체"/>
      <family val="1"/>
      <charset val="129"/>
    </font>
    <font>
      <sz val="10"/>
      <color rgb="FFFF0000"/>
      <name val="바탕체"/>
      <family val="1"/>
      <charset val="129"/>
    </font>
    <font>
      <sz val="10"/>
      <color rgb="FFFFFF00"/>
      <name val="바탕체"/>
      <family val="1"/>
      <charset val="129"/>
    </font>
    <font>
      <sz val="10"/>
      <color theme="1"/>
      <name val="바탕체"/>
      <family val="1"/>
      <charset val="129"/>
    </font>
    <font>
      <sz val="9.5"/>
      <name val="바탕체"/>
      <family val="1"/>
      <charset val="129"/>
    </font>
    <font>
      <b/>
      <sz val="10"/>
      <color rgb="FFC00000"/>
      <name val="바탕체"/>
      <family val="1"/>
      <charset val="129"/>
    </font>
    <font>
      <b/>
      <sz val="18"/>
      <name val="바탕체"/>
      <family val="1"/>
      <charset val="129"/>
    </font>
    <font>
      <sz val="18"/>
      <name val="-윤고딕320"/>
      <family val="1"/>
      <charset val="129"/>
    </font>
    <font>
      <sz val="18"/>
      <name val="바탕체"/>
      <family val="1"/>
      <charset val="129"/>
    </font>
    <font>
      <sz val="16"/>
      <name val="맑은 고딕"/>
      <family val="3"/>
      <charset val="129"/>
      <scheme val="major"/>
    </font>
    <font>
      <u/>
      <sz val="10"/>
      <color indexed="14"/>
      <name val="MS Sans Serif"/>
      <family val="2"/>
    </font>
    <font>
      <sz val="14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6"/>
      <color rgb="FF000000"/>
      <name val="맑은 고딕"/>
      <family val="3"/>
      <charset val="129"/>
      <scheme val="major"/>
    </font>
    <font>
      <sz val="8"/>
      <name val="굴림체"/>
      <family val="3"/>
      <charset val="129"/>
    </font>
    <font>
      <sz val="20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8"/>
      <name val="바탕"/>
      <family val="1"/>
      <charset val="129"/>
    </font>
    <font>
      <sz val="2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name val="-윤고딕320"/>
      <family val="1"/>
      <charset val="129"/>
    </font>
    <font>
      <sz val="9"/>
      <name val="굴림"/>
      <family val="3"/>
      <charset val="129"/>
    </font>
    <font>
      <sz val="9"/>
      <name val="굴림체"/>
      <family val="3"/>
      <charset val="129"/>
    </font>
    <font>
      <u/>
      <sz val="22"/>
      <name val="굴림체"/>
      <family val="3"/>
      <charset val="129"/>
    </font>
    <font>
      <u/>
      <sz val="20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u/>
      <sz val="22"/>
      <name val="굴림"/>
      <family val="3"/>
      <charset val="129"/>
    </font>
    <font>
      <u/>
      <sz val="11"/>
      <name val="굴림"/>
      <family val="3"/>
      <charset val="129"/>
    </font>
    <font>
      <sz val="1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4" fillId="0" borderId="0" applyFont="0"/>
    <xf numFmtId="0" fontId="24" fillId="0" borderId="0"/>
    <xf numFmtId="0" fontId="4" fillId="0" borderId="0"/>
    <xf numFmtId="0" fontId="24" fillId="0" borderId="0"/>
    <xf numFmtId="41" fontId="2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</cellStyleXfs>
  <cellXfs count="405">
    <xf numFmtId="0" fontId="0" fillId="0" borderId="0" xfId="0"/>
    <xf numFmtId="0" fontId="5" fillId="0" borderId="4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182" fontId="14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top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/>
    </xf>
    <xf numFmtId="41" fontId="6" fillId="0" borderId="0" xfId="0" applyNumberFormat="1" applyFont="1" applyFill="1" applyBorder="1" applyAlignment="1">
      <alignment horizontal="centerContinuous"/>
    </xf>
    <xf numFmtId="178" fontId="5" fillId="0" borderId="0" xfId="0" applyNumberFormat="1" applyFont="1" applyFill="1" applyBorder="1" applyAlignment="1">
      <alignment horizontal="left" vertical="center"/>
    </xf>
    <xf numFmtId="41" fontId="5" fillId="0" borderId="0" xfId="0" applyNumberFormat="1" applyFont="1" applyFill="1" applyBorder="1" applyAlignment="1">
      <alignment horizontal="centerContinuous" vertical="center"/>
    </xf>
    <xf numFmtId="177" fontId="6" fillId="0" borderId="0" xfId="0" applyNumberFormat="1" applyFont="1" applyFill="1" applyBorder="1" applyAlignment="1">
      <alignment horizontal="centerContinuous"/>
    </xf>
    <xf numFmtId="0" fontId="5" fillId="0" borderId="0" xfId="0" applyFont="1" applyFill="1" applyAlignment="1">
      <alignment horizontal="center" vertical="center"/>
    </xf>
    <xf numFmtId="0" fontId="5" fillId="0" borderId="12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distributed" vertical="center"/>
    </xf>
    <xf numFmtId="0" fontId="5" fillId="0" borderId="14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Continuous" vertical="center"/>
    </xf>
    <xf numFmtId="0" fontId="5" fillId="0" borderId="7" xfId="0" applyFont="1" applyFill="1" applyBorder="1" applyAlignment="1">
      <alignment horizontal="center"/>
    </xf>
    <xf numFmtId="41" fontId="5" fillId="0" borderId="0" xfId="0" applyNumberFormat="1" applyFont="1" applyFill="1" applyBorder="1" applyAlignment="1">
      <alignment horizontal="left" vertical="center"/>
    </xf>
    <xf numFmtId="177" fontId="5" fillId="0" borderId="0" xfId="0" applyNumberFormat="1" applyFont="1" applyFill="1" applyBorder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6" fillId="0" borderId="0" xfId="0" applyFont="1" applyFill="1" applyBorder="1" applyAlignment="1">
      <alignment horizontal="centerContinuous"/>
    </xf>
    <xf numFmtId="41" fontId="5" fillId="0" borderId="0" xfId="0" applyNumberFormat="1" applyFont="1" applyFill="1" applyAlignment="1"/>
    <xf numFmtId="41" fontId="5" fillId="0" borderId="0" xfId="0" applyNumberFormat="1" applyFont="1" applyFill="1" applyBorder="1" applyAlignment="1"/>
    <xf numFmtId="41" fontId="5" fillId="0" borderId="3" xfId="0" applyNumberFormat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vertical="center"/>
    </xf>
    <xf numFmtId="41" fontId="5" fillId="0" borderId="9" xfId="0" applyNumberFormat="1" applyFont="1" applyFill="1" applyBorder="1" applyAlignment="1">
      <alignment vertical="center"/>
    </xf>
    <xf numFmtId="41" fontId="5" fillId="2" borderId="1" xfId="0" applyNumberFormat="1" applyFont="1" applyFill="1" applyBorder="1" applyAlignment="1">
      <alignment vertical="center"/>
    </xf>
    <xf numFmtId="41" fontId="5" fillId="2" borderId="9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" fontId="5" fillId="0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Fill="1" applyBorder="1" applyAlignment="1"/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Continuous" vertical="center"/>
    </xf>
    <xf numFmtId="41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1" xfId="0" applyFont="1" applyFill="1" applyBorder="1" applyAlignment="1">
      <alignment horizontal="distributed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/>
    </xf>
    <xf numFmtId="180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 indent="2"/>
    </xf>
    <xf numFmtId="41" fontId="5" fillId="0" borderId="5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41" fontId="5" fillId="0" borderId="4" xfId="0" applyNumberFormat="1" applyFont="1" applyFill="1" applyBorder="1" applyAlignment="1">
      <alignment vertical="center"/>
    </xf>
    <xf numFmtId="41" fontId="5" fillId="0" borderId="6" xfId="0" applyNumberFormat="1" applyFont="1" applyFill="1" applyBorder="1" applyAlignment="1">
      <alignment vertical="center"/>
    </xf>
    <xf numFmtId="41" fontId="5" fillId="0" borderId="5" xfId="0" applyNumberFormat="1" applyFont="1" applyFill="1" applyBorder="1" applyAlignment="1">
      <alignment vertical="center"/>
    </xf>
    <xf numFmtId="41" fontId="5" fillId="0" borderId="0" xfId="0" applyNumberFormat="1" applyFont="1" applyFill="1" applyBorder="1" applyAlignment="1">
      <alignment vertical="center"/>
    </xf>
    <xf numFmtId="41" fontId="5" fillId="0" borderId="0" xfId="0" applyNumberFormat="1" applyFont="1" applyFill="1" applyBorder="1" applyAlignment="1">
      <alignment horizontal="left" vertical="center"/>
    </xf>
    <xf numFmtId="41" fontId="5" fillId="0" borderId="0" xfId="0" applyNumberFormat="1" applyFont="1" applyFill="1" applyAlignment="1">
      <alignment vertical="center"/>
    </xf>
    <xf numFmtId="41" fontId="5" fillId="0" borderId="2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4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horizontal="centerContinuous" vertical="center"/>
    </xf>
    <xf numFmtId="0" fontId="7" fillId="0" borderId="0" xfId="0" applyNumberFormat="1" applyFont="1" applyFill="1" applyAlignment="1">
      <alignment horizontal="centerContinuous" vertical="center"/>
    </xf>
    <xf numFmtId="0" fontId="6" fillId="0" borderId="0" xfId="0" applyNumberFormat="1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4" fontId="5" fillId="0" borderId="11" xfId="0" applyNumberFormat="1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distributed" vertical="center"/>
    </xf>
    <xf numFmtId="3" fontId="5" fillId="0" borderId="1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49" fontId="6" fillId="3" borderId="0" xfId="0" applyNumberFormat="1" applyFont="1" applyFill="1" applyAlignment="1">
      <alignment horizontal="centerContinuous" vertical="center"/>
    </xf>
    <xf numFmtId="49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centerContinuous" vertical="center"/>
    </xf>
    <xf numFmtId="49" fontId="6" fillId="0" borderId="0" xfId="0" applyNumberFormat="1" applyFont="1" applyFill="1" applyAlignment="1">
      <alignment horizontal="centerContinuous" vertical="center"/>
    </xf>
    <xf numFmtId="49" fontId="6" fillId="0" borderId="0" xfId="0" applyNumberFormat="1" applyFont="1" applyFill="1" applyAlignment="1">
      <alignment horizontal="centerContinuous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41" fontId="5" fillId="3" borderId="6" xfId="0" applyNumberFormat="1" applyFont="1" applyFill="1" applyBorder="1" applyAlignment="1">
      <alignment vertical="center"/>
    </xf>
    <xf numFmtId="41" fontId="5" fillId="3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41" fontId="5" fillId="3" borderId="0" xfId="0" applyNumberFormat="1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1" fontId="5" fillId="0" borderId="5" xfId="0" applyNumberFormat="1" applyFont="1" applyFill="1" applyBorder="1" applyAlignment="1">
      <alignment vertical="center"/>
    </xf>
    <xf numFmtId="41" fontId="5" fillId="3" borderId="5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6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Continuous" vertical="center"/>
    </xf>
    <xf numFmtId="41" fontId="5" fillId="0" borderId="4" xfId="0" applyNumberFormat="1" applyFont="1" applyFill="1" applyBorder="1" applyAlignment="1">
      <alignment horizontal="left" vertical="center"/>
    </xf>
    <xf numFmtId="41" fontId="5" fillId="0" borderId="5" xfId="0" applyNumberFormat="1" applyFont="1" applyFill="1" applyBorder="1" applyAlignment="1">
      <alignment horizontal="left" vertical="center"/>
    </xf>
    <xf numFmtId="41" fontId="7" fillId="0" borderId="0" xfId="0" applyNumberFormat="1" applyFont="1" applyFill="1" applyAlignment="1">
      <alignment horizontal="centerContinuous" vertical="center"/>
    </xf>
    <xf numFmtId="177" fontId="5" fillId="0" borderId="5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41" fontId="5" fillId="0" borderId="0" xfId="0" applyNumberFormat="1" applyFont="1" applyFill="1" applyAlignment="1">
      <alignment vertical="center"/>
    </xf>
    <xf numFmtId="41" fontId="5" fillId="0" borderId="0" xfId="0" applyNumberFormat="1" applyFont="1" applyFill="1" applyBorder="1" applyAlignment="1">
      <alignment vertical="center"/>
    </xf>
    <xf numFmtId="41" fontId="5" fillId="0" borderId="4" xfId="0" applyNumberFormat="1" applyFont="1" applyFill="1" applyBorder="1" applyAlignment="1">
      <alignment horizontal="left" vertical="center"/>
    </xf>
    <xf numFmtId="41" fontId="5" fillId="0" borderId="3" xfId="0" applyNumberFormat="1" applyFont="1" applyFill="1" applyBorder="1" applyAlignment="1">
      <alignment horizontal="center" vertical="center" shrinkToFit="1"/>
    </xf>
    <xf numFmtId="41" fontId="5" fillId="0" borderId="11" xfId="0" applyNumberFormat="1" applyFont="1" applyFill="1" applyBorder="1" applyAlignment="1">
      <alignment horizontal="center" vertical="center" shrinkToFit="1"/>
    </xf>
    <xf numFmtId="41" fontId="5" fillId="0" borderId="3" xfId="0" applyNumberFormat="1" applyFont="1" applyFill="1" applyBorder="1" applyAlignment="1">
      <alignment horizontal="left" vertical="center" shrinkToFit="1"/>
    </xf>
    <xf numFmtId="41" fontId="5" fillId="0" borderId="11" xfId="0" applyNumberFormat="1" applyFont="1" applyFill="1" applyBorder="1" applyAlignment="1">
      <alignment horizontal="left" vertical="center" shrinkToFi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5" fillId="3" borderId="0" xfId="0" applyFont="1" applyFill="1" applyBorder="1" applyAlignment="1">
      <alignment vertical="center"/>
    </xf>
    <xf numFmtId="0" fontId="5" fillId="0" borderId="4" xfId="0" applyNumberFormat="1" applyFont="1" applyFill="1" applyBorder="1" applyAlignment="1">
      <alignment horizontal="distributed" vertical="center" wrapText="1" indent="2"/>
    </xf>
    <xf numFmtId="0" fontId="5" fillId="0" borderId="6" xfId="0" applyFont="1" applyFill="1" applyBorder="1" applyAlignment="1">
      <alignment horizontal="distributed" vertical="center" indent="2"/>
    </xf>
    <xf numFmtId="41" fontId="5" fillId="0" borderId="10" xfId="0" applyNumberFormat="1" applyFont="1" applyFill="1" applyBorder="1" applyAlignment="1">
      <alignment horizontal="distributed" vertical="center" indent="2"/>
    </xf>
    <xf numFmtId="179" fontId="5" fillId="0" borderId="0" xfId="0" applyNumberFormat="1" applyFont="1" applyFill="1" applyBorder="1" applyAlignment="1">
      <alignment vertical="center"/>
    </xf>
    <xf numFmtId="181" fontId="9" fillId="0" borderId="0" xfId="0" applyNumberFormat="1" applyFont="1" applyFill="1" applyAlignment="1">
      <alignment vertical="center"/>
    </xf>
    <xf numFmtId="180" fontId="5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176" fontId="5" fillId="0" borderId="4" xfId="0" applyNumberFormat="1" applyFont="1" applyFill="1" applyBorder="1" applyAlignment="1">
      <alignment horizontal="center" vertical="center"/>
    </xf>
    <xf numFmtId="41" fontId="5" fillId="0" borderId="4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41" fontId="5" fillId="0" borderId="4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41" fontId="5" fillId="0" borderId="4" xfId="0" applyNumberFormat="1" applyFont="1" applyFill="1" applyBorder="1" applyAlignment="1">
      <alignment horizontal="center" vertical="center"/>
    </xf>
    <xf numFmtId="41" fontId="5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41" fontId="5" fillId="0" borderId="3" xfId="0" applyNumberFormat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41" fontId="5" fillId="0" borderId="4" xfId="0" applyNumberFormat="1" applyFont="1" applyFill="1" applyBorder="1" applyAlignment="1">
      <alignment horizontal="left" vertical="center"/>
    </xf>
    <xf numFmtId="0" fontId="5" fillId="0" borderId="6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Continuous" vertical="center" wrapText="1"/>
    </xf>
    <xf numFmtId="0" fontId="14" fillId="0" borderId="0" xfId="0" applyFont="1" applyFill="1" applyBorder="1" applyAlignment="1">
      <alignment vertical="center"/>
    </xf>
    <xf numFmtId="3" fontId="11" fillId="0" borderId="9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centerContinuous" vertical="center"/>
    </xf>
    <xf numFmtId="41" fontId="5" fillId="0" borderId="0" xfId="0" quotePrefix="1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distributed" vertical="center" indent="3"/>
    </xf>
    <xf numFmtId="41" fontId="5" fillId="0" borderId="3" xfId="0" applyNumberFormat="1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left" vertical="center" indent="1"/>
    </xf>
    <xf numFmtId="0" fontId="5" fillId="0" borderId="0" xfId="0" applyFont="1" applyFill="1" applyBorder="1" applyAlignment="1">
      <alignment horizontal="distributed" vertical="center" wrapText="1" indent="1"/>
    </xf>
    <xf numFmtId="41" fontId="5" fillId="0" borderId="3" xfId="0" applyNumberFormat="1" applyFont="1" applyFill="1" applyBorder="1" applyAlignment="1">
      <alignment horizontal="center" vertical="center"/>
    </xf>
    <xf numFmtId="41" fontId="5" fillId="0" borderId="4" xfId="0" applyNumberFormat="1" applyFont="1" applyFill="1" applyBorder="1" applyAlignment="1">
      <alignment horizontal="left" vertical="center" indent="1"/>
    </xf>
    <xf numFmtId="3" fontId="5" fillId="0" borderId="0" xfId="0" applyNumberFormat="1" applyFont="1" applyFill="1" applyAlignment="1">
      <alignment vertical="center"/>
    </xf>
    <xf numFmtId="0" fontId="5" fillId="0" borderId="0" xfId="0" applyFont="1" applyFill="1" applyBorder="1" applyAlignment="1">
      <alignment horizontal="distributed" vertical="center" indent="1"/>
    </xf>
    <xf numFmtId="0" fontId="5" fillId="0" borderId="0" xfId="0" applyFont="1" applyFill="1" applyBorder="1" applyAlignment="1">
      <alignment horizontal="distributed" vertical="center" indent="1"/>
    </xf>
    <xf numFmtId="0" fontId="5" fillId="0" borderId="4" xfId="0" applyFont="1" applyFill="1" applyBorder="1" applyAlignment="1">
      <alignment horizontal="left" vertical="center" indent="1"/>
    </xf>
    <xf numFmtId="41" fontId="5" fillId="0" borderId="1" xfId="0" applyNumberFormat="1" applyFont="1" applyFill="1" applyBorder="1" applyAlignment="1">
      <alignment vertical="center"/>
    </xf>
    <xf numFmtId="0" fontId="16" fillId="0" borderId="0" xfId="0" applyFont="1" applyFill="1" applyAlignment="1">
      <alignment vertical="center"/>
    </xf>
    <xf numFmtId="41" fontId="16" fillId="0" borderId="0" xfId="0" applyNumberFormat="1" applyFont="1" applyFill="1" applyAlignment="1">
      <alignment vertical="center"/>
    </xf>
    <xf numFmtId="4" fontId="16" fillId="0" borderId="0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horizontal="center"/>
    </xf>
    <xf numFmtId="41" fontId="5" fillId="0" borderId="0" xfId="0" applyNumberFormat="1" applyFont="1" applyFill="1" applyAlignment="1"/>
    <xf numFmtId="182" fontId="5" fillId="0" borderId="0" xfId="0" applyNumberFormat="1" applyFont="1" applyFill="1" applyAlignment="1">
      <alignment horizontal="center"/>
    </xf>
    <xf numFmtId="182" fontId="6" fillId="0" borderId="0" xfId="0" applyNumberFormat="1" applyFont="1" applyFill="1" applyAlignment="1">
      <alignment horizontal="center" vertical="center"/>
    </xf>
    <xf numFmtId="41" fontId="7" fillId="0" borderId="0" xfId="0" applyNumberFormat="1" applyFont="1" applyFill="1" applyAlignment="1">
      <alignment horizontal="centerContinuous" vertical="center"/>
    </xf>
    <xf numFmtId="41" fontId="5" fillId="0" borderId="1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Border="1" applyAlignment="1">
      <alignment horizontal="center" vertical="center"/>
    </xf>
    <xf numFmtId="182" fontId="5" fillId="0" borderId="0" xfId="0" applyNumberFormat="1" applyFont="1" applyFill="1" applyAlignment="1">
      <alignment horizontal="center" vertical="center"/>
    </xf>
    <xf numFmtId="41" fontId="5" fillId="0" borderId="6" xfId="0" applyNumberFormat="1" applyFont="1" applyFill="1" applyBorder="1" applyAlignment="1">
      <alignment vertical="center"/>
    </xf>
    <xf numFmtId="41" fontId="5" fillId="0" borderId="4" xfId="0" quotePrefix="1" applyNumberFormat="1" applyFont="1" applyFill="1" applyBorder="1" applyAlignment="1">
      <alignment vertical="center"/>
    </xf>
    <xf numFmtId="41" fontId="5" fillId="0" borderId="4" xfId="0" applyNumberFormat="1" applyFont="1" applyFill="1" applyBorder="1" applyAlignment="1">
      <alignment vertical="center"/>
    </xf>
    <xf numFmtId="41" fontId="5" fillId="0" borderId="4" xfId="0" quotePrefix="1" applyNumberFormat="1" applyFont="1" applyFill="1" applyBorder="1" applyAlignment="1">
      <alignment vertical="center" wrapText="1"/>
    </xf>
    <xf numFmtId="41" fontId="5" fillId="0" borderId="4" xfId="0" applyNumberFormat="1" applyFont="1" applyFill="1" applyBorder="1" applyAlignment="1">
      <alignment horizontal="left" vertical="center" shrinkToFit="1"/>
    </xf>
    <xf numFmtId="41" fontId="5" fillId="0" borderId="11" xfId="0" applyNumberFormat="1" applyFont="1" applyFill="1" applyBorder="1" applyAlignment="1">
      <alignment vertical="center" wrapText="1"/>
    </xf>
    <xf numFmtId="41" fontId="5" fillId="0" borderId="4" xfId="0" quotePrefix="1" applyNumberFormat="1" applyFont="1" applyFill="1" applyBorder="1" applyAlignment="1">
      <alignment horizontal="left" vertical="center"/>
    </xf>
    <xf numFmtId="41" fontId="5" fillId="0" borderId="0" xfId="0" applyNumberFormat="1" applyFont="1" applyFill="1" applyBorder="1" applyAlignment="1">
      <alignment horizontal="left" vertical="center"/>
    </xf>
    <xf numFmtId="41" fontId="5" fillId="0" borderId="11" xfId="0" applyNumberFormat="1" applyFont="1" applyFill="1" applyBorder="1" applyAlignment="1">
      <alignment horizontal="left" vertical="center"/>
    </xf>
    <xf numFmtId="41" fontId="5" fillId="0" borderId="4" xfId="0" quotePrefix="1" applyNumberFormat="1" applyFont="1" applyFill="1" applyBorder="1" applyAlignment="1">
      <alignment horizontal="left" vertical="center" wrapText="1"/>
    </xf>
    <xf numFmtId="41" fontId="5" fillId="0" borderId="5" xfId="0" applyNumberFormat="1" applyFont="1" applyFill="1" applyBorder="1" applyAlignment="1">
      <alignment vertical="center"/>
    </xf>
    <xf numFmtId="41" fontId="5" fillId="0" borderId="5" xfId="0" applyNumberFormat="1" applyFont="1" applyFill="1" applyBorder="1" applyAlignment="1">
      <alignment horizontal="left" vertical="center"/>
    </xf>
    <xf numFmtId="182" fontId="5" fillId="0" borderId="5" xfId="0" applyNumberFormat="1" applyFont="1" applyFill="1" applyBorder="1" applyAlignment="1">
      <alignment horizontal="center" vertical="center"/>
    </xf>
    <xf numFmtId="41" fontId="5" fillId="0" borderId="5" xfId="0" applyNumberFormat="1" applyFont="1" applyFill="1" applyBorder="1" applyAlignment="1">
      <alignment horizontal="center" vertical="center"/>
    </xf>
    <xf numFmtId="41" fontId="5" fillId="0" borderId="5" xfId="0" applyNumberFormat="1" applyFont="1" applyFill="1" applyBorder="1" applyAlignment="1">
      <alignment horizontal="left" vertical="center"/>
    </xf>
    <xf numFmtId="41" fontId="5" fillId="0" borderId="2" xfId="0" applyNumberFormat="1" applyFont="1" applyFill="1" applyBorder="1" applyAlignment="1">
      <alignment horizontal="left" vertical="center"/>
    </xf>
    <xf numFmtId="41" fontId="5" fillId="0" borderId="2" xfId="0" applyNumberFormat="1" applyFont="1" applyFill="1" applyBorder="1" applyAlignment="1">
      <alignment horizontal="left" vertical="center"/>
    </xf>
    <xf numFmtId="41" fontId="5" fillId="0" borderId="0" xfId="0" applyNumberFormat="1" applyFont="1" applyFill="1" applyBorder="1" applyAlignment="1">
      <alignment vertical="center"/>
    </xf>
    <xf numFmtId="182" fontId="5" fillId="0" borderId="0" xfId="0" applyNumberFormat="1" applyFont="1" applyFill="1" applyAlignment="1">
      <alignment horizontal="center" vertical="center"/>
    </xf>
    <xf numFmtId="182" fontId="5" fillId="0" borderId="0" xfId="0" applyNumberFormat="1" applyFont="1" applyFill="1" applyAlignment="1">
      <alignment horizontal="center" vertical="center"/>
    </xf>
    <xf numFmtId="41" fontId="5" fillId="0" borderId="4" xfId="0" applyNumberFormat="1" applyFont="1" applyFill="1" applyBorder="1" applyAlignment="1">
      <alignment horizontal="center" vertical="center"/>
    </xf>
    <xf numFmtId="41" fontId="5" fillId="0" borderId="4" xfId="0" applyNumberFormat="1" applyFont="1" applyFill="1" applyBorder="1" applyAlignment="1">
      <alignment horizontal="left" vertical="center" wrapText="1"/>
    </xf>
    <xf numFmtId="41" fontId="5" fillId="0" borderId="4" xfId="0" applyNumberFormat="1" applyFont="1" applyFill="1" applyBorder="1" applyAlignment="1">
      <alignment vertical="center"/>
    </xf>
    <xf numFmtId="41" fontId="5" fillId="0" borderId="6" xfId="0" applyNumberFormat="1" applyFont="1" applyFill="1" applyBorder="1" applyAlignment="1">
      <alignment horizontal="left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4" xfId="0" applyNumberFormat="1" applyFont="1" applyFill="1" applyBorder="1" applyAlignment="1">
      <alignment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41" fontId="5" fillId="0" borderId="5" xfId="0" quotePrefix="1" applyNumberFormat="1" applyFont="1" applyFill="1" applyBorder="1" applyAlignment="1">
      <alignment horizontal="left" vertical="center"/>
    </xf>
    <xf numFmtId="41" fontId="5" fillId="0" borderId="10" xfId="0" applyNumberFormat="1" applyFont="1" applyFill="1" applyBorder="1" applyAlignment="1">
      <alignment vertical="center" wrapText="1"/>
    </xf>
    <xf numFmtId="41" fontId="5" fillId="0" borderId="5" xfId="0" applyNumberFormat="1" applyFont="1" applyFill="1" applyBorder="1" applyAlignment="1">
      <alignment horizontal="left" vertical="center" shrinkToFit="1"/>
    </xf>
    <xf numFmtId="41" fontId="5" fillId="0" borderId="11" xfId="0" applyNumberFormat="1" applyFont="1" applyFill="1" applyBorder="1" applyAlignment="1">
      <alignment vertical="center"/>
    </xf>
    <xf numFmtId="41" fontId="5" fillId="0" borderId="4" xfId="0" applyNumberFormat="1" applyFont="1" applyFill="1" applyBorder="1" applyAlignment="1">
      <alignment horizontal="left" vertical="center" shrinkToFit="1"/>
    </xf>
    <xf numFmtId="41" fontId="5" fillId="0" borderId="5" xfId="0" quotePrefix="1" applyNumberFormat="1" applyFont="1" applyFill="1" applyBorder="1" applyAlignment="1">
      <alignment vertical="center"/>
    </xf>
    <xf numFmtId="0" fontId="5" fillId="0" borderId="5" xfId="0" applyNumberFormat="1" applyFont="1" applyFill="1" applyBorder="1" applyAlignment="1">
      <alignment horizontal="center" vertical="center"/>
    </xf>
    <xf numFmtId="41" fontId="5" fillId="0" borderId="5" xfId="0" applyNumberFormat="1" applyFont="1" applyFill="1" applyBorder="1" applyAlignment="1">
      <alignment horizontal="center" vertical="center"/>
    </xf>
    <xf numFmtId="41" fontId="5" fillId="0" borderId="5" xfId="0" applyNumberFormat="1" applyFont="1" applyFill="1" applyBorder="1" applyAlignment="1">
      <alignment vertical="center"/>
    </xf>
    <xf numFmtId="41" fontId="15" fillId="0" borderId="4" xfId="0" applyNumberFormat="1" applyFont="1" applyFill="1" applyBorder="1" applyAlignment="1">
      <alignment vertical="center" wrapText="1"/>
    </xf>
    <xf numFmtId="0" fontId="15" fillId="0" borderId="4" xfId="0" applyFont="1" applyFill="1" applyBorder="1" applyAlignment="1">
      <alignment horizontal="center" vertical="center"/>
    </xf>
    <xf numFmtId="41" fontId="15" fillId="0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41" fontId="5" fillId="0" borderId="4" xfId="0" quotePrefix="1" applyNumberFormat="1" applyFont="1" applyFill="1" applyBorder="1" applyAlignment="1">
      <alignment horizontal="left" vertical="center" wrapText="1" shrinkToFit="1"/>
    </xf>
    <xf numFmtId="41" fontId="15" fillId="0" borderId="11" xfId="0" applyNumberFormat="1" applyFont="1" applyFill="1" applyBorder="1" applyAlignment="1">
      <alignment vertical="center" wrapText="1"/>
    </xf>
    <xf numFmtId="41" fontId="5" fillId="0" borderId="4" xfId="0" applyNumberFormat="1" applyFont="1" applyFill="1" applyBorder="1" applyAlignment="1">
      <alignment horizontal="left" vertical="center" wrapText="1"/>
    </xf>
    <xf numFmtId="41" fontId="5" fillId="0" borderId="4" xfId="0" applyNumberFormat="1" applyFont="1" applyFill="1" applyBorder="1" applyAlignment="1">
      <alignment horizontal="left" vertical="center" shrinkToFit="1"/>
    </xf>
    <xf numFmtId="176" fontId="5" fillId="0" borderId="4" xfId="0" applyNumberFormat="1" applyFont="1" applyFill="1" applyBorder="1" applyAlignment="1">
      <alignment horizontal="center" vertical="center"/>
    </xf>
    <xf numFmtId="41" fontId="5" fillId="0" borderId="3" xfId="0" applyNumberFormat="1" applyFont="1" applyFill="1" applyBorder="1" applyAlignment="1">
      <alignment horizontal="center" vertical="center"/>
    </xf>
    <xf numFmtId="182" fontId="5" fillId="0" borderId="4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/>
    </xf>
    <xf numFmtId="41" fontId="5" fillId="0" borderId="5" xfId="0" quotePrefix="1" applyNumberFormat="1" applyFont="1" applyFill="1" applyBorder="1" applyAlignment="1">
      <alignment horizontal="left" vertical="center" wrapText="1"/>
    </xf>
    <xf numFmtId="3" fontId="18" fillId="0" borderId="0" xfId="1" applyNumberFormat="1" applyFont="1" applyAlignment="1">
      <alignment horizontal="centerContinuous" vertical="center"/>
    </xf>
    <xf numFmtId="3" fontId="18" fillId="0" borderId="0" xfId="1" applyNumberFormat="1" applyFont="1" applyAlignment="1">
      <alignment vertical="center"/>
    </xf>
    <xf numFmtId="3" fontId="19" fillId="0" borderId="0" xfId="1" applyNumberFormat="1" applyFont="1" applyAlignment="1">
      <alignment horizontal="centerContinuous" vertical="center"/>
    </xf>
    <xf numFmtId="3" fontId="19" fillId="0" borderId="0" xfId="1" applyNumberFormat="1" applyFont="1" applyAlignment="1">
      <alignment vertical="center"/>
    </xf>
    <xf numFmtId="3" fontId="20" fillId="0" borderId="0" xfId="1" applyNumberFormat="1" applyFont="1" applyAlignment="1">
      <alignment vertical="center"/>
    </xf>
    <xf numFmtId="3" fontId="21" fillId="0" borderId="0" xfId="1" applyNumberFormat="1" applyFont="1" applyAlignment="1">
      <alignment horizontal="centerContinuous" vertical="center" wrapText="1"/>
    </xf>
    <xf numFmtId="3" fontId="23" fillId="0" borderId="0" xfId="1" applyNumberFormat="1" applyFont="1" applyAlignment="1">
      <alignment horizontal="centerContinuous" vertical="center"/>
    </xf>
    <xf numFmtId="3" fontId="23" fillId="0" borderId="0" xfId="1" applyNumberFormat="1" applyFont="1" applyAlignment="1">
      <alignment vertical="center"/>
    </xf>
    <xf numFmtId="3" fontId="21" fillId="0" borderId="0" xfId="1" applyNumberFormat="1" applyFont="1" applyAlignment="1">
      <alignment vertical="center"/>
    </xf>
    <xf numFmtId="3" fontId="27" fillId="0" borderId="0" xfId="1" applyNumberFormat="1" applyFont="1" applyAlignment="1">
      <alignment horizontal="centerContinuous" vertical="center"/>
    </xf>
    <xf numFmtId="3" fontId="27" fillId="0" borderId="0" xfId="1" applyNumberFormat="1" applyFont="1" applyAlignment="1">
      <alignment vertical="center"/>
    </xf>
    <xf numFmtId="3" fontId="28" fillId="0" borderId="0" xfId="1" applyNumberFormat="1" applyFont="1" applyAlignment="1">
      <alignment vertical="center"/>
    </xf>
    <xf numFmtId="3" fontId="30" fillId="0" borderId="0" xfId="1" applyNumberFormat="1" applyFont="1" applyAlignment="1">
      <alignment horizontal="centerContinuous" vertical="center"/>
    </xf>
    <xf numFmtId="3" fontId="28" fillId="0" borderId="0" xfId="1" applyNumberFormat="1" applyFont="1" applyAlignment="1">
      <alignment horizontal="centerContinuous" vertical="center"/>
    </xf>
    <xf numFmtId="3" fontId="28" fillId="0" borderId="0" xfId="1" applyNumberFormat="1" applyFont="1" applyAlignment="1">
      <alignment horizontal="center" vertical="center"/>
    </xf>
    <xf numFmtId="3" fontId="21" fillId="0" borderId="0" xfId="1" applyNumberFormat="1" applyFont="1" applyAlignment="1">
      <alignment horizontal="centerContinuous" vertical="center"/>
    </xf>
    <xf numFmtId="0" fontId="31" fillId="0" borderId="0" xfId="3" applyFont="1" applyAlignment="1">
      <alignment vertical="center"/>
    </xf>
    <xf numFmtId="0" fontId="32" fillId="0" borderId="0" xfId="3" applyFont="1" applyAlignment="1">
      <alignment vertical="center"/>
    </xf>
    <xf numFmtId="0" fontId="4" fillId="0" borderId="0" xfId="3" applyAlignment="1">
      <alignment vertical="center"/>
    </xf>
    <xf numFmtId="0" fontId="24" fillId="0" borderId="0" xfId="2" applyFont="1" applyFill="1" applyBorder="1"/>
    <xf numFmtId="0" fontId="33" fillId="0" borderId="0" xfId="2" applyFont="1" applyFill="1" applyBorder="1" applyAlignment="1">
      <alignment vertical="center"/>
    </xf>
    <xf numFmtId="183" fontId="24" fillId="0" borderId="0" xfId="2" applyNumberFormat="1" applyFont="1" applyFill="1" applyAlignment="1">
      <alignment horizontal="right"/>
    </xf>
    <xf numFmtId="184" fontId="24" fillId="0" borderId="0" xfId="2" applyNumberFormat="1" applyFont="1" applyFill="1" applyAlignment="1">
      <alignment horizontal="right"/>
    </xf>
    <xf numFmtId="0" fontId="24" fillId="0" borderId="0" xfId="2" applyFont="1" applyFill="1"/>
    <xf numFmtId="185" fontId="33" fillId="0" borderId="0" xfId="4" applyNumberFormat="1" applyFont="1" applyFill="1" applyBorder="1" applyAlignment="1">
      <alignment vertical="center"/>
    </xf>
    <xf numFmtId="183" fontId="33" fillId="0" borderId="0" xfId="4" applyNumberFormat="1" applyFont="1" applyFill="1" applyBorder="1" applyAlignment="1">
      <alignment vertical="center"/>
    </xf>
    <xf numFmtId="184" fontId="33" fillId="0" borderId="0" xfId="4" applyNumberFormat="1" applyFont="1" applyFill="1" applyBorder="1" applyAlignment="1">
      <alignment vertical="center"/>
    </xf>
    <xf numFmtId="0" fontId="33" fillId="0" borderId="0" xfId="4" applyNumberFormat="1" applyFont="1" applyFill="1" applyBorder="1" applyAlignment="1">
      <alignment vertical="center"/>
    </xf>
    <xf numFmtId="0" fontId="33" fillId="0" borderId="0" xfId="5" applyNumberFormat="1" applyFont="1" applyFill="1" applyBorder="1" applyAlignment="1">
      <alignment vertical="center"/>
    </xf>
    <xf numFmtId="183" fontId="33" fillId="0" borderId="0" xfId="2" applyNumberFormat="1" applyFont="1" applyFill="1" applyBorder="1" applyAlignment="1">
      <alignment horizontal="right" vertical="center"/>
    </xf>
    <xf numFmtId="184" fontId="33" fillId="0" borderId="0" xfId="2" applyNumberFormat="1" applyFont="1" applyFill="1" applyBorder="1" applyAlignment="1">
      <alignment horizontal="right" vertical="center"/>
    </xf>
    <xf numFmtId="184" fontId="33" fillId="0" borderId="0" xfId="2" applyNumberFormat="1" applyFont="1" applyFill="1" applyBorder="1" applyAlignment="1">
      <alignment horizontal="centerContinuous" vertical="center"/>
    </xf>
    <xf numFmtId="183" fontId="33" fillId="0" borderId="0" xfId="2" applyNumberFormat="1" applyFont="1" applyFill="1" applyBorder="1" applyAlignment="1">
      <alignment horizontal="centerContinuous" vertical="center"/>
    </xf>
    <xf numFmtId="41" fontId="33" fillId="0" borderId="0" xfId="5" applyFont="1" applyFill="1" applyBorder="1" applyAlignment="1">
      <alignment horizontal="centerContinuous" vertical="center"/>
    </xf>
    <xf numFmtId="183" fontId="33" fillId="0" borderId="2" xfId="2" applyNumberFormat="1" applyFont="1" applyFill="1" applyBorder="1" applyAlignment="1">
      <alignment horizontal="right" vertical="center"/>
    </xf>
    <xf numFmtId="184" fontId="33" fillId="0" borderId="2" xfId="2" applyNumberFormat="1" applyFont="1" applyFill="1" applyBorder="1" applyAlignment="1">
      <alignment horizontal="right" vertical="center"/>
    </xf>
    <xf numFmtId="184" fontId="33" fillId="0" borderId="2" xfId="2" applyNumberFormat="1" applyFont="1" applyFill="1" applyBorder="1" applyAlignment="1">
      <alignment horizontal="centerContinuous" vertical="center"/>
    </xf>
    <xf numFmtId="183" fontId="33" fillId="0" borderId="2" xfId="2" applyNumberFormat="1" applyFont="1" applyFill="1" applyBorder="1" applyAlignment="1">
      <alignment horizontal="centerContinuous" vertical="center"/>
    </xf>
    <xf numFmtId="41" fontId="33" fillId="0" borderId="1" xfId="5" applyFont="1" applyFill="1" applyBorder="1" applyAlignment="1">
      <alignment horizontal="centerContinuous" vertical="center"/>
    </xf>
    <xf numFmtId="183" fontId="33" fillId="0" borderId="4" xfId="4" applyNumberFormat="1" applyFont="1" applyFill="1" applyBorder="1" applyAlignment="1">
      <alignment horizontal="center" vertical="center"/>
    </xf>
    <xf numFmtId="184" fontId="33" fillId="0" borderId="4" xfId="4" applyNumberFormat="1" applyFont="1" applyFill="1" applyBorder="1" applyAlignment="1">
      <alignment horizontal="right" vertical="center"/>
    </xf>
    <xf numFmtId="183" fontId="33" fillId="0" borderId="4" xfId="4" applyNumberFormat="1" applyFont="1" applyFill="1" applyBorder="1" applyAlignment="1">
      <alignment horizontal="right" vertical="center"/>
    </xf>
    <xf numFmtId="0" fontId="33" fillId="0" borderId="3" xfId="5" applyNumberFormat="1" applyFont="1" applyFill="1" applyBorder="1" applyAlignment="1">
      <alignment horizontal="distributed" vertical="center" indent="1"/>
    </xf>
    <xf numFmtId="184" fontId="33" fillId="0" borderId="4" xfId="5" applyNumberFormat="1" applyFont="1" applyFill="1" applyBorder="1" applyAlignment="1">
      <alignment horizontal="right" vertical="center"/>
    </xf>
    <xf numFmtId="0" fontId="33" fillId="0" borderId="0" xfId="2" applyFont="1" applyFill="1" applyBorder="1" applyAlignment="1">
      <alignment horizontal="center" vertical="center"/>
    </xf>
    <xf numFmtId="0" fontId="34" fillId="0" borderId="0" xfId="2" applyFont="1" applyFill="1" applyBorder="1" applyAlignment="1">
      <alignment vertical="center"/>
    </xf>
    <xf numFmtId="183" fontId="34" fillId="0" borderId="0" xfId="2" applyNumberFormat="1" applyFont="1" applyFill="1" applyAlignment="1">
      <alignment horizontal="right" vertical="center"/>
    </xf>
    <xf numFmtId="184" fontId="34" fillId="0" borderId="0" xfId="2" applyNumberFormat="1" applyFont="1" applyFill="1" applyAlignment="1">
      <alignment horizontal="right" vertical="center"/>
    </xf>
    <xf numFmtId="0" fontId="34" fillId="0" borderId="0" xfId="2" applyFont="1" applyFill="1" applyAlignment="1">
      <alignment vertical="center"/>
    </xf>
    <xf numFmtId="0" fontId="24" fillId="0" borderId="0" xfId="2" applyFont="1" applyFill="1" applyBorder="1" applyAlignment="1">
      <alignment horizontal="centerContinuous"/>
    </xf>
    <xf numFmtId="184" fontId="35" fillId="0" borderId="0" xfId="4" applyNumberFormat="1" applyFont="1" applyFill="1" applyAlignment="1">
      <alignment horizontal="centerContinuous" vertical="center"/>
    </xf>
    <xf numFmtId="0" fontId="35" fillId="0" borderId="0" xfId="4" applyFont="1" applyFill="1" applyAlignment="1">
      <alignment horizontal="centerContinuous" vertical="center"/>
    </xf>
    <xf numFmtId="0" fontId="36" fillId="0" borderId="0" xfId="4" applyFont="1" applyFill="1" applyAlignment="1">
      <alignment horizontal="centerContinuous" vertical="center"/>
    </xf>
    <xf numFmtId="0" fontId="37" fillId="0" borderId="0" xfId="2" applyFont="1" applyFill="1" applyAlignment="1">
      <alignment vertical="center"/>
    </xf>
    <xf numFmtId="41" fontId="37" fillId="0" borderId="0" xfId="5" applyFont="1" applyFill="1" applyAlignment="1">
      <alignment vertical="center"/>
    </xf>
    <xf numFmtId="0" fontId="38" fillId="0" borderId="0" xfId="2" applyFont="1" applyFill="1" applyAlignment="1">
      <alignment vertical="center"/>
    </xf>
    <xf numFmtId="0" fontId="38" fillId="0" borderId="0" xfId="0" applyFont="1" applyFill="1" applyAlignment="1">
      <alignment vertical="center"/>
    </xf>
    <xf numFmtId="0" fontId="37" fillId="0" borderId="0" xfId="0" applyFont="1" applyFill="1" applyAlignment="1">
      <alignment vertical="center"/>
    </xf>
    <xf numFmtId="0" fontId="36" fillId="0" borderId="0" xfId="7" applyFont="1" applyAlignment="1">
      <alignment horizontal="centerContinuous" vertical="center"/>
    </xf>
    <xf numFmtId="0" fontId="39" fillId="0" borderId="0" xfId="7" applyFont="1" applyAlignment="1">
      <alignment horizontal="centerContinuous" vertical="center"/>
    </xf>
    <xf numFmtId="0" fontId="40" fillId="0" borderId="0" xfId="7" applyFont="1" applyAlignment="1">
      <alignment horizontal="centerContinuous" vertical="center"/>
    </xf>
    <xf numFmtId="0" fontId="37" fillId="0" borderId="0" xfId="7" applyFont="1" applyAlignment="1">
      <alignment vertical="center"/>
    </xf>
    <xf numFmtId="0" fontId="33" fillId="0" borderId="0" xfId="7" applyFont="1" applyAlignment="1">
      <alignment vertical="center"/>
    </xf>
    <xf numFmtId="0" fontId="33" fillId="0" borderId="0" xfId="8" applyFont="1" applyAlignment="1">
      <alignment horizontal="right" vertical="center"/>
    </xf>
    <xf numFmtId="41" fontId="33" fillId="0" borderId="2" xfId="5" applyFont="1" applyFill="1" applyBorder="1" applyAlignment="1">
      <alignment horizontal="centerContinuous" vertical="center"/>
    </xf>
    <xf numFmtId="0" fontId="33" fillId="0" borderId="2" xfId="7" applyFont="1" applyFill="1" applyBorder="1" applyAlignment="1">
      <alignment horizontal="center" vertical="center"/>
    </xf>
    <xf numFmtId="0" fontId="33" fillId="0" borderId="3" xfId="7" applyFont="1" applyBorder="1" applyAlignment="1">
      <alignment horizontal="left" vertical="center"/>
    </xf>
    <xf numFmtId="0" fontId="33" fillId="0" borderId="11" xfId="7" applyFont="1" applyBorder="1" applyAlignment="1">
      <alignment horizontal="center" vertical="center"/>
    </xf>
    <xf numFmtId="41" fontId="33" fillId="0" borderId="4" xfId="5" applyFont="1" applyBorder="1" applyAlignment="1">
      <alignment horizontal="center" vertical="center"/>
    </xf>
    <xf numFmtId="0" fontId="33" fillId="0" borderId="4" xfId="7" applyFont="1" applyBorder="1" applyAlignment="1">
      <alignment vertical="center"/>
    </xf>
    <xf numFmtId="0" fontId="33" fillId="0" borderId="3" xfId="7" applyFont="1" applyBorder="1" applyAlignment="1">
      <alignment vertical="center"/>
    </xf>
    <xf numFmtId="0" fontId="33" fillId="0" borderId="11" xfId="7" applyFont="1" applyBorder="1" applyAlignment="1">
      <alignment horizontal="distributed" vertical="center" indent="1"/>
    </xf>
    <xf numFmtId="0" fontId="33" fillId="0" borderId="4" xfId="7" applyFont="1" applyFill="1" applyBorder="1" applyAlignment="1">
      <alignment horizontal="center" vertical="center" wrapText="1"/>
    </xf>
    <xf numFmtId="0" fontId="33" fillId="0" borderId="13" xfId="7" applyFont="1" applyBorder="1" applyAlignment="1">
      <alignment vertical="center"/>
    </xf>
    <xf numFmtId="0" fontId="33" fillId="0" borderId="10" xfId="7" applyFont="1" applyBorder="1" applyAlignment="1">
      <alignment horizontal="distributed" vertical="center" indent="1"/>
    </xf>
    <xf numFmtId="41" fontId="33" fillId="0" borderId="5" xfId="5" applyFont="1" applyBorder="1" applyAlignment="1">
      <alignment horizontal="center" vertical="center"/>
    </xf>
    <xf numFmtId="0" fontId="33" fillId="0" borderId="5" xfId="7" applyFont="1" applyBorder="1" applyAlignment="1">
      <alignment vertical="center"/>
    </xf>
    <xf numFmtId="10" fontId="33" fillId="0" borderId="2" xfId="6" applyNumberFormat="1" applyFont="1" applyBorder="1" applyAlignment="1">
      <alignment horizontal="center" vertical="center"/>
    </xf>
    <xf numFmtId="9" fontId="33" fillId="0" borderId="2" xfId="7" applyNumberFormat="1" applyFont="1" applyBorder="1" applyAlignment="1">
      <alignment horizontal="center" vertical="center"/>
    </xf>
    <xf numFmtId="41" fontId="33" fillId="0" borderId="2" xfId="7" applyNumberFormat="1" applyFont="1" applyBorder="1" applyAlignment="1">
      <alignment horizontal="center" vertical="center"/>
    </xf>
    <xf numFmtId="0" fontId="33" fillId="0" borderId="2" xfId="7" applyFont="1" applyBorder="1" applyAlignment="1">
      <alignment vertical="center"/>
    </xf>
    <xf numFmtId="0" fontId="33" fillId="0" borderId="0" xfId="7" applyFont="1" applyBorder="1" applyAlignment="1">
      <alignment horizontal="distributed" vertical="center" indent="2"/>
    </xf>
    <xf numFmtId="41" fontId="33" fillId="0" borderId="0" xfId="7" applyNumberFormat="1" applyFont="1" applyBorder="1" applyAlignment="1">
      <alignment horizontal="center" vertical="center"/>
    </xf>
    <xf numFmtId="0" fontId="33" fillId="0" borderId="0" xfId="7" applyFont="1" applyBorder="1" applyAlignment="1">
      <alignment vertical="center"/>
    </xf>
    <xf numFmtId="0" fontId="37" fillId="0" borderId="0" xfId="7" applyFont="1" applyBorder="1" applyAlignment="1">
      <alignment vertical="center"/>
    </xf>
    <xf numFmtId="0" fontId="41" fillId="0" borderId="0" xfId="0" applyFont="1"/>
    <xf numFmtId="0" fontId="33" fillId="0" borderId="11" xfId="7" applyFont="1" applyBorder="1" applyAlignment="1">
      <alignment vertical="center"/>
    </xf>
    <xf numFmtId="41" fontId="33" fillId="0" borderId="0" xfId="7" applyNumberFormat="1" applyFont="1" applyAlignment="1">
      <alignment vertical="center"/>
    </xf>
    <xf numFmtId="0" fontId="33" fillId="0" borderId="2" xfId="7" applyFont="1" applyBorder="1" applyAlignment="1">
      <alignment horizontal="center" vertical="center"/>
    </xf>
    <xf numFmtId="0" fontId="33" fillId="0" borderId="0" xfId="7" applyFont="1" applyBorder="1" applyAlignment="1">
      <alignment horizontal="center" vertical="center"/>
    </xf>
    <xf numFmtId="0" fontId="25" fillId="0" borderId="0" xfId="2" quotePrefix="1" applyFont="1" applyAlignment="1">
      <alignment horizontal="center" vertical="center" wrapText="1"/>
    </xf>
    <xf numFmtId="0" fontId="25" fillId="0" borderId="0" xfId="2" applyFont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1" fontId="5" fillId="0" borderId="12" xfId="0" applyNumberFormat="1" applyFont="1" applyFill="1" applyBorder="1" applyAlignment="1">
      <alignment horizontal="center" vertical="center" shrinkToFit="1"/>
    </xf>
    <xf numFmtId="41" fontId="5" fillId="0" borderId="14" xfId="0" applyNumberFormat="1" applyFont="1" applyFill="1" applyBorder="1" applyAlignment="1">
      <alignment horizontal="center" vertical="center" shrinkToFit="1"/>
    </xf>
    <xf numFmtId="41" fontId="5" fillId="0" borderId="1" xfId="0" applyNumberFormat="1" applyFont="1" applyFill="1" applyBorder="1" applyAlignment="1">
      <alignment horizontal="left" vertical="center" shrinkToFit="1"/>
    </xf>
    <xf numFmtId="41" fontId="5" fillId="0" borderId="9" xfId="0" applyNumberFormat="1" applyFont="1" applyFill="1" applyBorder="1" applyAlignment="1">
      <alignment horizontal="left" vertical="center" shrinkToFit="1"/>
    </xf>
    <xf numFmtId="0" fontId="9" fillId="2" borderId="1" xfId="0" applyFont="1" applyFill="1" applyBorder="1" applyAlignment="1">
      <alignment horizontal="distributed" vertical="center" indent="1"/>
    </xf>
    <xf numFmtId="0" fontId="9" fillId="2" borderId="8" xfId="0" applyFont="1" applyFill="1" applyBorder="1" applyAlignment="1">
      <alignment horizontal="distributed" vertical="center" indent="1"/>
    </xf>
    <xf numFmtId="0" fontId="9" fillId="2" borderId="9" xfId="0" applyFont="1" applyFill="1" applyBorder="1" applyAlignment="1">
      <alignment horizontal="distributed" vertical="center" indent="1"/>
    </xf>
    <xf numFmtId="0" fontId="5" fillId="2" borderId="1" xfId="0" applyFont="1" applyFill="1" applyBorder="1" applyAlignment="1">
      <alignment horizontal="distributed" vertical="center" indent="1"/>
    </xf>
    <xf numFmtId="0" fontId="5" fillId="2" borderId="8" xfId="0" applyFont="1" applyFill="1" applyBorder="1" applyAlignment="1">
      <alignment horizontal="distributed" vertical="center" indent="1"/>
    </xf>
    <xf numFmtId="0" fontId="5" fillId="2" borderId="9" xfId="0" applyFont="1" applyFill="1" applyBorder="1" applyAlignment="1">
      <alignment horizontal="distributed" vertical="center" indent="1"/>
    </xf>
    <xf numFmtId="0" fontId="5" fillId="0" borderId="1" xfId="0" applyFont="1" applyFill="1" applyBorder="1" applyAlignment="1">
      <alignment horizontal="distributed" vertical="center" indent="1"/>
    </xf>
    <xf numFmtId="0" fontId="5" fillId="0" borderId="8" xfId="0" applyFont="1" applyFill="1" applyBorder="1" applyAlignment="1">
      <alignment horizontal="distributed" vertical="center" indent="1"/>
    </xf>
    <xf numFmtId="0" fontId="5" fillId="0" borderId="9" xfId="0" applyFont="1" applyFill="1" applyBorder="1" applyAlignment="1">
      <alignment horizontal="distributed" vertical="center" indent="1"/>
    </xf>
    <xf numFmtId="41" fontId="5" fillId="0" borderId="12" xfId="0" applyNumberFormat="1" applyFont="1" applyFill="1" applyBorder="1" applyAlignment="1">
      <alignment horizontal="center" vertical="center"/>
    </xf>
    <xf numFmtId="41" fontId="5" fillId="0" borderId="14" xfId="0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10" xfId="0" applyNumberFormat="1" applyFont="1" applyFill="1" applyBorder="1" applyAlignment="1">
      <alignment horizontal="center" vertical="center"/>
    </xf>
    <xf numFmtId="177" fontId="5" fillId="0" borderId="12" xfId="0" applyNumberFormat="1" applyFont="1" applyFill="1" applyBorder="1" applyAlignment="1">
      <alignment horizontal="center" vertical="center"/>
    </xf>
    <xf numFmtId="177" fontId="5" fillId="0" borderId="14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0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left" vertical="center" wrapText="1" shrinkToFit="1"/>
    </xf>
    <xf numFmtId="41" fontId="5" fillId="2" borderId="9" xfId="0" applyNumberFormat="1" applyFont="1" applyFill="1" applyBorder="1" applyAlignment="1">
      <alignment horizontal="left" vertical="center" shrinkToFit="1"/>
    </xf>
    <xf numFmtId="41" fontId="5" fillId="2" borderId="1" xfId="0" applyNumberFormat="1" applyFont="1" applyFill="1" applyBorder="1" applyAlignment="1">
      <alignment horizontal="left" vertical="center" shrinkToFit="1"/>
    </xf>
    <xf numFmtId="0" fontId="33" fillId="0" borderId="12" xfId="2" applyFont="1" applyFill="1" applyBorder="1" applyAlignment="1">
      <alignment horizontal="center" vertical="center"/>
    </xf>
    <xf numFmtId="0" fontId="33" fillId="0" borderId="13" xfId="2" applyFont="1" applyFill="1" applyBorder="1" applyAlignment="1">
      <alignment horizontal="center" vertical="center"/>
    </xf>
    <xf numFmtId="184" fontId="33" fillId="0" borderId="6" xfId="4" applyNumberFormat="1" applyFont="1" applyFill="1" applyBorder="1" applyAlignment="1">
      <alignment horizontal="center" vertical="center" wrapText="1"/>
    </xf>
    <xf numFmtId="184" fontId="33" fillId="0" borderId="5" xfId="4" applyNumberFormat="1" applyFont="1" applyFill="1" applyBorder="1" applyAlignment="1">
      <alignment horizontal="center" vertical="center" wrapText="1"/>
    </xf>
    <xf numFmtId="183" fontId="33" fillId="0" borderId="6" xfId="4" applyNumberFormat="1" applyFont="1" applyFill="1" applyBorder="1" applyAlignment="1">
      <alignment horizontal="center" vertical="center" wrapText="1"/>
    </xf>
    <xf numFmtId="183" fontId="33" fillId="0" borderId="5" xfId="4" applyNumberFormat="1" applyFont="1" applyFill="1" applyBorder="1" applyAlignment="1">
      <alignment horizontal="center" vertical="center"/>
    </xf>
    <xf numFmtId="3" fontId="27" fillId="0" borderId="0" xfId="0" applyNumberFormat="1" applyFont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distributed" vertical="center" indent="4"/>
    </xf>
    <xf numFmtId="0" fontId="5" fillId="0" borderId="8" xfId="0" applyNumberFormat="1" applyFont="1" applyFill="1" applyBorder="1" applyAlignment="1">
      <alignment horizontal="distributed" vertical="center" indent="4"/>
    </xf>
    <xf numFmtId="0" fontId="5" fillId="0" borderId="9" xfId="0" applyNumberFormat="1" applyFont="1" applyFill="1" applyBorder="1" applyAlignment="1">
      <alignment horizontal="distributed" vertical="center" indent="4"/>
    </xf>
    <xf numFmtId="0" fontId="5" fillId="0" borderId="1" xfId="0" applyNumberFormat="1" applyFont="1" applyFill="1" applyBorder="1" applyAlignment="1">
      <alignment horizontal="distributed" vertical="center" indent="3"/>
    </xf>
    <xf numFmtId="0" fontId="5" fillId="0" borderId="9" xfId="0" applyNumberFormat="1" applyFont="1" applyFill="1" applyBorder="1" applyAlignment="1">
      <alignment horizontal="distributed" vertical="center" indent="3"/>
    </xf>
    <xf numFmtId="0" fontId="16" fillId="0" borderId="0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top" wrapText="1"/>
    </xf>
    <xf numFmtId="41" fontId="5" fillId="3" borderId="4" xfId="0" applyNumberFormat="1" applyFont="1" applyFill="1" applyBorder="1" applyAlignment="1">
      <alignment horizontal="center" vertical="center" wrapText="1"/>
    </xf>
    <xf numFmtId="41" fontId="5" fillId="3" borderId="5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41" fontId="5" fillId="3" borderId="6" xfId="0" applyNumberFormat="1" applyFont="1" applyFill="1" applyBorder="1" applyAlignment="1">
      <alignment horizontal="center" vertical="center" wrapText="1"/>
    </xf>
    <xf numFmtId="41" fontId="6" fillId="0" borderId="0" xfId="0" applyNumberFormat="1" applyFont="1" applyFill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33" fillId="0" borderId="1" xfId="7" applyFont="1" applyBorder="1" applyAlignment="1">
      <alignment horizontal="distributed" vertical="center" indent="2"/>
    </xf>
    <xf numFmtId="0" fontId="33" fillId="0" borderId="9" xfId="7" applyFont="1" applyBorder="1" applyAlignment="1">
      <alignment horizontal="distributed" vertical="center" indent="2"/>
    </xf>
    <xf numFmtId="0" fontId="33" fillId="0" borderId="4" xfId="7" applyFont="1" applyFill="1" applyBorder="1" applyAlignment="1">
      <alignment horizontal="center" vertical="center" wrapText="1"/>
    </xf>
  </cellXfs>
  <cellStyles count="9">
    <cellStyle name="백분율" xfId="6" builtinId="5"/>
    <cellStyle name="쉼표 [0] 2" xfId="5"/>
    <cellStyle name="표준" xfId="0" builtinId="0"/>
    <cellStyle name="표준 2" xfId="2"/>
    <cellStyle name="표준_2000신정개발" xfId="3"/>
    <cellStyle name="표준_구토지대장" xfId="7"/>
    <cellStyle name="표준_용역원가계산_전산정보관리시스템 운영(2006)" xfId="4"/>
    <cellStyle name="표준_원가계산결과" xfId="1"/>
    <cellStyle name="표준_인쇄물원가 표준내역서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8.xml"/><Relationship Id="rId117" Type="http://schemas.openxmlformats.org/officeDocument/2006/relationships/externalLink" Target="externalLinks/externalLink99.xml"/><Relationship Id="rId21" Type="http://schemas.openxmlformats.org/officeDocument/2006/relationships/externalLink" Target="externalLinks/externalLink3.xml"/><Relationship Id="rId42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29.xml"/><Relationship Id="rId63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50.xml"/><Relationship Id="rId84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71.xml"/><Relationship Id="rId112" Type="http://schemas.openxmlformats.org/officeDocument/2006/relationships/externalLink" Target="externalLinks/externalLink94.xml"/><Relationship Id="rId133" Type="http://schemas.openxmlformats.org/officeDocument/2006/relationships/externalLink" Target="externalLinks/externalLink115.xml"/><Relationship Id="rId138" Type="http://schemas.openxmlformats.org/officeDocument/2006/relationships/externalLink" Target="externalLinks/externalLink120.xml"/><Relationship Id="rId154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89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19.xml"/><Relationship Id="rId53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40.xml"/><Relationship Id="rId74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61.xml"/><Relationship Id="rId102" Type="http://schemas.openxmlformats.org/officeDocument/2006/relationships/externalLink" Target="externalLinks/externalLink84.xml"/><Relationship Id="rId123" Type="http://schemas.openxmlformats.org/officeDocument/2006/relationships/externalLink" Target="externalLinks/externalLink105.xml"/><Relationship Id="rId128" Type="http://schemas.openxmlformats.org/officeDocument/2006/relationships/externalLink" Target="externalLinks/externalLink110.xml"/><Relationship Id="rId144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3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2.xml"/><Relationship Id="rId95" Type="http://schemas.openxmlformats.org/officeDocument/2006/relationships/externalLink" Target="externalLinks/externalLink77.xml"/><Relationship Id="rId22" Type="http://schemas.openxmlformats.org/officeDocument/2006/relationships/externalLink" Target="externalLinks/externalLink4.xml"/><Relationship Id="rId27" Type="http://schemas.openxmlformats.org/officeDocument/2006/relationships/externalLink" Target="externalLinks/externalLink9.xml"/><Relationship Id="rId43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51.xml"/><Relationship Id="rId113" Type="http://schemas.openxmlformats.org/officeDocument/2006/relationships/externalLink" Target="externalLinks/externalLink95.xml"/><Relationship Id="rId118" Type="http://schemas.openxmlformats.org/officeDocument/2006/relationships/externalLink" Target="externalLinks/externalLink100.xml"/><Relationship Id="rId134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21.xml"/><Relationship Id="rId80" Type="http://schemas.openxmlformats.org/officeDocument/2006/relationships/externalLink" Target="externalLinks/externalLink62.xml"/><Relationship Id="rId85" Type="http://schemas.openxmlformats.org/officeDocument/2006/relationships/externalLink" Target="externalLinks/externalLink67.xml"/><Relationship Id="rId150" Type="http://schemas.openxmlformats.org/officeDocument/2006/relationships/externalLink" Target="externalLinks/externalLink132.xml"/><Relationship Id="rId155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7.xml"/><Relationship Id="rId33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28.xml"/><Relationship Id="rId59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49.xml"/><Relationship Id="rId103" Type="http://schemas.openxmlformats.org/officeDocument/2006/relationships/externalLink" Target="externalLinks/externalLink85.xml"/><Relationship Id="rId108" Type="http://schemas.openxmlformats.org/officeDocument/2006/relationships/externalLink" Target="externalLinks/externalLink90.xml"/><Relationship Id="rId116" Type="http://schemas.openxmlformats.org/officeDocument/2006/relationships/externalLink" Target="externalLinks/externalLink98.xml"/><Relationship Id="rId124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11.xml"/><Relationship Id="rId137" Type="http://schemas.openxmlformats.org/officeDocument/2006/relationships/externalLink" Target="externalLinks/externalLink119.xml"/><Relationship Id="rId20" Type="http://schemas.openxmlformats.org/officeDocument/2006/relationships/externalLink" Target="externalLinks/externalLink2.xml"/><Relationship Id="rId41" Type="http://schemas.openxmlformats.org/officeDocument/2006/relationships/externalLink" Target="externalLinks/externalLink23.xml"/><Relationship Id="rId54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44.xml"/><Relationship Id="rId70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65.xml"/><Relationship Id="rId88" Type="http://schemas.openxmlformats.org/officeDocument/2006/relationships/externalLink" Target="externalLinks/externalLink70.xml"/><Relationship Id="rId91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78.xml"/><Relationship Id="rId111" Type="http://schemas.openxmlformats.org/officeDocument/2006/relationships/externalLink" Target="externalLinks/externalLink93.xml"/><Relationship Id="rId132" Type="http://schemas.openxmlformats.org/officeDocument/2006/relationships/externalLink" Target="externalLinks/externalLink114.xml"/><Relationship Id="rId140" Type="http://schemas.openxmlformats.org/officeDocument/2006/relationships/externalLink" Target="externalLinks/externalLink122.xml"/><Relationship Id="rId145" Type="http://schemas.openxmlformats.org/officeDocument/2006/relationships/externalLink" Target="externalLinks/externalLink127.xml"/><Relationship Id="rId153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18.xml"/><Relationship Id="rId49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39.xml"/><Relationship Id="rId106" Type="http://schemas.openxmlformats.org/officeDocument/2006/relationships/externalLink" Target="externalLinks/externalLink88.xml"/><Relationship Id="rId114" Type="http://schemas.openxmlformats.org/officeDocument/2006/relationships/externalLink" Target="externalLinks/externalLink96.xml"/><Relationship Id="rId119" Type="http://schemas.openxmlformats.org/officeDocument/2006/relationships/externalLink" Target="externalLinks/externalLink101.xml"/><Relationship Id="rId127" Type="http://schemas.openxmlformats.org/officeDocument/2006/relationships/externalLink" Target="externalLinks/externalLink109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3.xml"/><Relationship Id="rId44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34.xml"/><Relationship Id="rId60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47.xml"/><Relationship Id="rId73" Type="http://schemas.openxmlformats.org/officeDocument/2006/relationships/externalLink" Target="externalLinks/externalLink55.xml"/><Relationship Id="rId78" Type="http://schemas.openxmlformats.org/officeDocument/2006/relationships/externalLink" Target="externalLinks/externalLink60.xml"/><Relationship Id="rId81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68.xml"/><Relationship Id="rId94" Type="http://schemas.openxmlformats.org/officeDocument/2006/relationships/externalLink" Target="externalLinks/externalLink76.xml"/><Relationship Id="rId99" Type="http://schemas.openxmlformats.org/officeDocument/2006/relationships/externalLink" Target="externalLinks/externalLink81.xml"/><Relationship Id="rId101" Type="http://schemas.openxmlformats.org/officeDocument/2006/relationships/externalLink" Target="externalLinks/externalLink83.xml"/><Relationship Id="rId122" Type="http://schemas.openxmlformats.org/officeDocument/2006/relationships/externalLink" Target="externalLinks/externalLink104.xml"/><Relationship Id="rId130" Type="http://schemas.openxmlformats.org/officeDocument/2006/relationships/externalLink" Target="externalLinks/externalLink112.xml"/><Relationship Id="rId135" Type="http://schemas.openxmlformats.org/officeDocument/2006/relationships/externalLink" Target="externalLinks/externalLink117.xml"/><Relationship Id="rId143" Type="http://schemas.openxmlformats.org/officeDocument/2006/relationships/externalLink" Target="externalLinks/externalLink125.xml"/><Relationship Id="rId148" Type="http://schemas.openxmlformats.org/officeDocument/2006/relationships/externalLink" Target="externalLinks/externalLink130.xml"/><Relationship Id="rId151" Type="http://schemas.openxmlformats.org/officeDocument/2006/relationships/externalLink" Target="externalLinks/externalLink133.xml"/><Relationship Id="rId156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21.xml"/><Relationship Id="rId109" Type="http://schemas.openxmlformats.org/officeDocument/2006/relationships/externalLink" Target="externalLinks/externalLink91.xml"/><Relationship Id="rId34" Type="http://schemas.openxmlformats.org/officeDocument/2006/relationships/externalLink" Target="externalLinks/externalLink16.xml"/><Relationship Id="rId50" Type="http://schemas.openxmlformats.org/officeDocument/2006/relationships/externalLink" Target="externalLinks/externalLink32.xml"/><Relationship Id="rId55" Type="http://schemas.openxmlformats.org/officeDocument/2006/relationships/externalLink" Target="externalLinks/externalLink37.xml"/><Relationship Id="rId76" Type="http://schemas.openxmlformats.org/officeDocument/2006/relationships/externalLink" Target="externalLinks/externalLink58.xml"/><Relationship Id="rId97" Type="http://schemas.openxmlformats.org/officeDocument/2006/relationships/externalLink" Target="externalLinks/externalLink79.xml"/><Relationship Id="rId104" Type="http://schemas.openxmlformats.org/officeDocument/2006/relationships/externalLink" Target="externalLinks/externalLink86.xml"/><Relationship Id="rId120" Type="http://schemas.openxmlformats.org/officeDocument/2006/relationships/externalLink" Target="externalLinks/externalLink102.xml"/><Relationship Id="rId125" Type="http://schemas.openxmlformats.org/officeDocument/2006/relationships/externalLink" Target="externalLinks/externalLink107.xml"/><Relationship Id="rId141" Type="http://schemas.openxmlformats.org/officeDocument/2006/relationships/externalLink" Target="externalLinks/externalLink123.xml"/><Relationship Id="rId146" Type="http://schemas.openxmlformats.org/officeDocument/2006/relationships/externalLink" Target="externalLinks/externalLink12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3.xml"/><Relationship Id="rId92" Type="http://schemas.openxmlformats.org/officeDocument/2006/relationships/externalLink" Target="externalLinks/externalLink7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1.xml"/><Relationship Id="rId24" Type="http://schemas.openxmlformats.org/officeDocument/2006/relationships/externalLink" Target="externalLinks/externalLink6.xml"/><Relationship Id="rId40" Type="http://schemas.openxmlformats.org/officeDocument/2006/relationships/externalLink" Target="externalLinks/externalLink22.xml"/><Relationship Id="rId45" Type="http://schemas.openxmlformats.org/officeDocument/2006/relationships/externalLink" Target="externalLinks/externalLink27.xml"/><Relationship Id="rId66" Type="http://schemas.openxmlformats.org/officeDocument/2006/relationships/externalLink" Target="externalLinks/externalLink48.xml"/><Relationship Id="rId87" Type="http://schemas.openxmlformats.org/officeDocument/2006/relationships/externalLink" Target="externalLinks/externalLink69.xml"/><Relationship Id="rId110" Type="http://schemas.openxmlformats.org/officeDocument/2006/relationships/externalLink" Target="externalLinks/externalLink92.xml"/><Relationship Id="rId115" Type="http://schemas.openxmlformats.org/officeDocument/2006/relationships/externalLink" Target="externalLinks/externalLink97.xml"/><Relationship Id="rId131" Type="http://schemas.openxmlformats.org/officeDocument/2006/relationships/externalLink" Target="externalLinks/externalLink113.xml"/><Relationship Id="rId136" Type="http://schemas.openxmlformats.org/officeDocument/2006/relationships/externalLink" Target="externalLinks/externalLink118.xml"/><Relationship Id="rId61" Type="http://schemas.openxmlformats.org/officeDocument/2006/relationships/externalLink" Target="externalLinks/externalLink43.xml"/><Relationship Id="rId82" Type="http://schemas.openxmlformats.org/officeDocument/2006/relationships/externalLink" Target="externalLinks/externalLink64.xml"/><Relationship Id="rId152" Type="http://schemas.openxmlformats.org/officeDocument/2006/relationships/externalLink" Target="externalLinks/externalLink134.xml"/><Relationship Id="rId19" Type="http://schemas.openxmlformats.org/officeDocument/2006/relationships/externalLink" Target="externalLinks/externalLink1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2.xml"/><Relationship Id="rId35" Type="http://schemas.openxmlformats.org/officeDocument/2006/relationships/externalLink" Target="externalLinks/externalLink17.xml"/><Relationship Id="rId56" Type="http://schemas.openxmlformats.org/officeDocument/2006/relationships/externalLink" Target="externalLinks/externalLink38.xml"/><Relationship Id="rId77" Type="http://schemas.openxmlformats.org/officeDocument/2006/relationships/externalLink" Target="externalLinks/externalLink59.xml"/><Relationship Id="rId100" Type="http://schemas.openxmlformats.org/officeDocument/2006/relationships/externalLink" Target="externalLinks/externalLink82.xml"/><Relationship Id="rId105" Type="http://schemas.openxmlformats.org/officeDocument/2006/relationships/externalLink" Target="externalLinks/externalLink87.xml"/><Relationship Id="rId126" Type="http://schemas.openxmlformats.org/officeDocument/2006/relationships/externalLink" Target="externalLinks/externalLink108.xml"/><Relationship Id="rId147" Type="http://schemas.openxmlformats.org/officeDocument/2006/relationships/externalLink" Target="externalLinks/externalLink12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3.xml"/><Relationship Id="rId72" Type="http://schemas.openxmlformats.org/officeDocument/2006/relationships/externalLink" Target="externalLinks/externalLink54.xml"/><Relationship Id="rId93" Type="http://schemas.openxmlformats.org/officeDocument/2006/relationships/externalLink" Target="externalLinks/externalLink75.xml"/><Relationship Id="rId98" Type="http://schemas.openxmlformats.org/officeDocument/2006/relationships/externalLink" Target="externalLinks/externalLink80.xml"/><Relationship Id="rId121" Type="http://schemas.openxmlformats.org/officeDocument/2006/relationships/externalLink" Target="externalLinks/externalLink103.xml"/><Relationship Id="rId142" Type="http://schemas.openxmlformats.org/officeDocument/2006/relationships/externalLink" Target="externalLinks/externalLink124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2697" name="Line 1"/>
        <xdr:cNvSpPr>
          <a:spLocks noChangeShapeType="1"/>
        </xdr:cNvSpPr>
      </xdr:nvSpPr>
      <xdr:spPr bwMode="auto">
        <a:xfrm flipH="1" flipV="1">
          <a:off x="0" y="885825"/>
          <a:ext cx="2057400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50857;&#51088;&#47308;&#48169;\Sheet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12;&#49440;\OCR_DRIVE\EXCEL\&#54868;&#49457;\&#50900;&#52492;\&#54868;-&#51204;-&#452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285;&#44508;\&#49324;&#50629;&#44228;&#54925;&#52572;&#51333;\111\MSOFFICE\HEXCEL\&#47700;&#47540;&#47536;&#52236;\consolidat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&#44608;&#45824;&#50980;\AppData\Roaming\Microsoft\Excel\&#51473;&#50521;&#44221;&#52272;&#54617;&#44368;%2014-10%202015&#45380;&#46020;%20&#49884;&#49444;&#47932;&#50948;&#53441;&#44288;&#47532;\&#49688;&#54665;&#54532;&#47196;&#51229;&#53944;\&#51076;&#49892;&#49345;&#49688;&#46020;\&#44228;&#49328;&#51088;&#47308;\10.0%20&#51221;&#49688;&#51648;%20&#48143;%20&#49569;&#49688;&#54156;&#54532;&#51109;%20&#49444;&#48708;(&#44592;&#48376;-&#49373;&#54876;-2&#45800;&#44228;-3&#45824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48337;\&#50500;&#47476;&#48148;&#51060;&#53944;\My%20Documents\&#50896;&#44032;&#44228;&#49328;\&#50896;&#44032;&#44228;&#49328;\Book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50629;1&#48376;&#48512;(1)\C\&#50689;&#50629;1&#48376;&#48512;\4.&#44608;&#51116;&#49457;\&#44396;&#49328;\&#44396;&#49328;&#51333;&#54633;&#50868;&#46041;&#44204;&#51201;1,2\My%20Documents\sys_cabling_1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Tr-Pipe\BudPip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51312;&#51652;&#54805;/&#51089;&#50629;&#54028;&#51068;/(&#51452;)&#54620;&#44397;&#49437;&#50976;&#44277;&#50629;/&#50864;&#47112;&#54036;&#53944;%20&#48373;&#54633;&#48169;&#49688;(2008.05.20)-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4221;&#52272;&#52397;\OFFICE%20&#50577;&#49885;\J&#30452;&#26448;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77;&#50857;&#51088;&#47308;&#48169;\Sheet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80;&#49457;&#54596;\shareddocs\&#44277;&#50857;&#51088;&#47308;&#48169;\Sheet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Pump\BudPum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0557;&#49688;&#46041;CAFE\DWG\ILOT-MI\SUNGNAM\TAL\SUNGNAM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0557;&#49688;&#46041;CAFE\DWG\ILOT-MI\YUNCH\PLOT\S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64;&#54840;\&#47928;&#49436;\JUNG\&#45824;&#54217;\&#51222;&#516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KE\&#49552;&#51109;&#44512;&#51032;%20D\LOTUS\WATER\&#54840;&#45224;&#54868;&#47141;%20&#49688;&#51656;&#48516;&#49437;-&#54788;&#45824;&#51473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4728;&#52268;&#49453;/s.w/&#49328;&#50629;&#51064;&#47141;/&#49324;&#48277;&#50976;&#51648;&#48372;&#49688;/2000_&#50976;&#51648;&#48372;&#49688;&#49345;&#49464;_&#45380;&#46020;&#4832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STFILE\&#52968;&#49444;&#54021;\0&#51228;&#50504;&#44204;&#51201;\ERP\&#51064;&#53804;&#49828;\&#51064;&#53804;&#49828;&#44204;&#51201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j\2014&#45380;\&#48120;&#47000;&#49464;&#50880;%20_%20&#54620;&#44053;%20&#49884;&#50896;&#51648;\12.06.20\&#51008;&#51652;&#49688;&#51221;_&#45236;&#50669;_20120615\Documents%20and%20Settings\WindowsXP\My%20Documents\&#51204;&#44592;&#51088;&#4730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Startup" Target="POWER7.XLA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namexe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1204;&#49328;&#50896;/&#44397;&#47549;&#53945;&#49688;&#44368;&#50977;&#5089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kssexe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5824;&#47329;&#51648;&#44396;\&#49444;&#44228;&#48320;&#44221;-&#51221;&#49328;\&#50756;&#51204;&#51652;&#51676;\&#44277;&#50857;&#51088;&#47308;&#48169;\Sheet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j\2014&#45380;\&#48120;&#47000;&#49464;&#50880;%20_%20&#54620;&#44053;%20&#49884;&#50896;&#51648;\12.06.20\&#51008;&#51652;&#49688;&#51221;_&#45236;&#50669;_20120615\Documents%20and%20Settings\Administrator\My%20Documents\&#52397;&#49569;&#51088;&#47308;\&#52397;&#49569;&#51088;&#4730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(&#54616;&#49688;)\C\&#44608;&#51652;&#50689;\98121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609;&#45824;&#51652;\2001\My%20Documents\My%20Documents\765KV.MUL\TOTAL\&#45817;1&#5478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2004\2&#50900;\ATM(&#52397;&#54840;,LG&#50644;&#49884;&#49828;)\&#50672;&#4420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0557;&#49688;&#46041;CAFE\WINDOWS\9605G\DS-LOA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9437;&#51312;&#52980;&#54504;&#53552;\2012&#45380;\12.06.20\&#51008;&#51652;&#49688;&#51221;_&#45236;&#50669;_20120615\Documents%20and%20Settings\WindowsXP\My%20Documents\&#51204;&#44592;&#51088;&#4730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44221;&#44592;&#50724;&#4932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&#48264;%20&#52980;\&#49884;&#47549;&#46020;&#49436;&#44288;&#44053;&#45817;\TOTA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KUP\OLD-E\1760\1766\1766-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&#48120;&#46976;&#50896;&#44032;&#44228;&#49328;\2003\8&#50900;\CF&#51228;&#51089;(&#47560;&#49324;&#54924;)\&#50976;&#47932;&#49688;&#51109;&#45824;(&#52397;&#51452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5824;&#47329;&#51648;&#44396;\&#49444;&#44228;&#48320;&#44221;-&#51221;&#49328;\&#50756;&#51204;&#51652;&#51676;\&#51652;&#51676;&#50756;&#51204;&#51664;&#51676;\&#44277;&#50857;&#51088;&#47308;&#48169;\Sheet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6041;&#44396;\C\My%20Documents\&#51088;&#46041;&#54224;&#49353;&#49444;&#4422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\11&#50900;\12.06.20\&#51008;&#51652;&#49688;&#51221;_&#45236;&#50669;_20120615\Documents%20and%20Settings\Administrator\My%20Documents\&#52397;&#49569;&#51088;&#47308;\&#52397;&#49569;&#51088;&#47308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&#45236;&#50669;&#49436;sample\K-SET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Program%20Files\AutoCAD%20R14\&#50896;&#44032;\&#50896;&#44032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49888;&#50900;&#52397;&#49548;&#45380;&#47928;&#54868;&#49468;&#53552;\&#45236;&#50669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vr\&#49444;&#44228;&#51648;&#50896;&#54016;\My%20data\&#45236;&#49436;&#47448;%20&#44277;&#50976;\&#54644;&#45224;&#44277;&#47329;\&#49892;&#49884;&#49444;&#44228;\&#49464;&#50864;&#49884;&#49828;&#53596;\&#44277;&#47329;&#49328;&#52636;&#51312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PROJEC99\SONGB\new\&#49457;&#48513;&#45236;&#50669;&#49436;(&#51333;&#54633;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068;&#44424;&#45768;&#44732;\&#51068;&#44428;&#47928;&#49436;\&#44256;&#47140;&#44060;&#4815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&#49884;(&#44053;&#46041;&#49688;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Kong\&#12616;\&#51312;&#49464;&#48149;&#47932;&#44288;\&#44228;&#50557;&#45236;&#50669;\&#44277;&#5097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4805;&#51456;&#49436;&#48260;\E\2k0425data\2000&#44221;&#50689;0425\&#49552;&#51061;1\2000&#44221;&#49552;0425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arth/dominoup/mail/&#50808;&#51452;&#48156;&#51452;&#4851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WINDOWS\&#48148;&#53461;%20&#54868;&#47732;\&#44256;&#47161;&#50669;&#49324;&#44288;\KKK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&#44608;&#52285;&#44508;1\&#44608;&#52285;&#44508;\&#54644;&#44400;\&#52572;&#51333;&#49457;&#44284;&#54408;\&#54644;&#44400;&#52572;&#51333;&#49457;&#44284;&#54408;\&#51204;&#44592;\&#50689;&#46041;&#49440;\yds\LMEBM005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&#44608;&#52285;&#44508;1\&#44608;&#52285;&#44508;\&#54644;&#44400;\&#52572;&#51333;&#49457;&#44284;&#54408;\&#54644;&#44400;&#52572;&#51333;&#49457;&#44284;&#54408;\&#51204;&#44592;\&#51064;&#52380;&#50669;&#44396;&#45236;-OLD\&#54620;&#44053;&#50868;&#48152;&#54224;&#44592;&#44032;&#4944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765KV.MUL\TOTAL\&#45817;1&#5478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project\project\2002\&#51228;&#52380;&#46020;&#45812;&#49892;&#49884;&#49444;&#44228;\&#49688;&#47049;sample\2000\1-1%20(&#49345;&#47196;)&#51109;&#54217;&#52380;\&#44368;&#45824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-&#44608;&#50857;&#51456;&#50808;3&#5106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28;&#50577;&#44396;&#52397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44256;&#47140;&#44060;&#4815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0980;&#54840;\WRITER8200\&#54200;&#51648;&#54632;\&#45929;&#54784;&#45768;\2000&#45380;\2000&#45380;\2000&#45380;\2000&#45380;\2000&#45380;\2000&#45380;\&#49888;&#46041;&#49444;&#48708;\&#49888;&#46041;&#51204;&#44592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Kong\&#12610;\&#48512;&#49328;&#50669;&#49324;&#47928;&#54868;&#44288;\&#50896;&#44032;&#44228;&#49328;\&#50896;&#48376;\&#49688;&#49328;&#51652;&#55141;&#50896;\&#51228;&#51312;\&#52384;&#46020;&#52264;&#47049;\&#44277;&#44592;&#51228;&#46041;&#51109;&#52824;&#50808;14&#51333;\EXCEL\&#51312;&#44221;&#4523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1&#54532;&#47196;&#51229;&#53944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8393;\&#44277;&#50976;&#54260;&#45908;\Documents%20and%20Settings\kim\My%20Documents\DATA\&#44033;&#51333;&#50577;&#49885;\&#44204;&#51201;\Program%20Files\AutoCAD%20R14\&#50896;&#44032;\&#50896;&#44032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myhome\work\haman-xls\&#45236;&#50669;&#49436;\&#45224;&#50896;&#45236;&#50669;(&#49892;&#49884;)\&#45224;&#50896;&#51068;&#50948;2000.1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&#51076;&#49884;&#54028;&#51068;\KNK\2001&#45380;\&#52572;&#47928;&#44592;%20&#44284;&#51109;\work-form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2\&#54532;&#47196;&#51229;&#53944;&#54260;&#45908;%20(e)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4;&#45397;\C\&#44277;&#46041;&#54260;&#45908;\&#49444;&#44228;&#49436;\C\C170%20&#49884;&#51221;&#50672;&#44396;&#50896;\FIRST\&#45236;&#50669;-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2002&#45380;%20&#49345;&#47924;&#45784;\KKK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52;&#44036;&#51228;&#50612;&#44592;(&#51452;&#44036;&#51228;&#50612;&#44592;&#51312;&#47549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44204;\BACK-UP\My%20Documents\&#48376;&#49440;hh(2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116;&#50857;&#51089;&#50629;&#49892;\2000&#54616;&#48152;&#44592;\&#49888;&#50504;&#54616;&#51032;&#45909;&#48393;\&#52572;&#51333;&#45225;&#54408;\&#51652;&#51676;&#52572;&#51333;\99\&#46021;&#47549;\Chol98\DOWN\KKK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1060;&#52380;&#49884;&#52397;-&#46272;&#5425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&#50896;&#44032;&#44228;&#49328;\2002&#45380;&#50896;&#44032;\Book4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49688;&#50896;&#48277;&#50896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0896;&#51452;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0896;&#51452;&#54869;&#51064;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96;&#49328;&#49444;&#44228;&#49436;_040604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52;&#55148;\D\&#51068;&#44424;&#45768;&#44732;\&#51068;&#44428;&#47928;&#49436;\&#51060;&#52380;&#49884;&#52397;-&#46272;&#54256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648;&#50689;\D\&#54620;&#50620;zip\MYD\&#50900;&#49569;Ic&#44368;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344;&#47336;&#46980;&#46972;\&#48177;&#51068;&#44428;\My%20Documents\&#48177;&#51068;&#44428;\&#50896;&#51452;2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7&#45380;%20&#48372;&#44256;&#49436;\3&#50900;\&#49352;%20&#54260;&#45908;\1&#49444;&#44228;&#4943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-file\99file\P&#45453;&#54801;&#48708;\OFFICE%20&#50577;&#49885;\N&#36035;&#63963;-&#32887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7&#45380;%20&#48372;&#44256;&#49436;\3&#50900;\&#54924;&#49324;&#49436;&#49885;\Documents%20and%20Settings\kim\My%20Documents\&#49884;&#47549;&#45824;\DOCUME~1\&#49548;&#50976;&#51088;\LOCALS~1\Temp\&#44221;&#48512;2&#48373;&#49440;%20&#52380;&#50504;&#51076;&#49884;&#50669;&#49324;(&#44032;&#44201;&#49328;&#52636;&#45236;&#50669;&#49436;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765\KV\TNY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68;&#44424;&#45768;&#44732;\&#51068;&#44428;&#47928;&#49436;\&#44264;&#54532;&#51109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WIN98\&#48148;&#53461;%20&#54868;&#47732;\&#51089;&#50629;&#51109;\&#53468;&#48177;&#49440;\&#54616;&#51312;&#49436;\LMEBM005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2\Kong\&#51068;&#44424;&#45768;&#44732;\&#51068;&#44428;&#47928;&#49436;\&#51060;&#52380;&#49884;&#52397;-&#46272;&#54256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053;&#44221;&#50896;&#45824;&#47532;\Local%20Settings\Temporary%20Internet%20Files\Content.IE5\MNG16V6N\STACKER&#51109;&#50528;&#44288;&#47144;%20&#54532;&#47196;&#44536;&#47016;&#44368;&#52404;&#51648;&#5121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NG\SharedDocs\cadland\&#47928;&#49436;\&#44204;&#51201;&#49436;\&#48148;&#53461;&#54868;&#47732;%20%20%20&#47928;&#49436;\&#44032;&#44201;&#49328;&#52636;2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0.2\&#49444;&#44228;&#51648;&#50896;&#54016;\&#51088;&#44032;&#50857;LNG\TRY-SIZE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116;\&#47932;&#44032;&#50672;&#46041;&#51228;\My%20Documents\&#44592;&#49457;\'98&#45380;5&#50900;&#44592;&#49457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&#51068;&#44424;&#45768;&#44732;\&#51068;&#44428;&#47928;&#49436;\&#50857;&#51064;&#49884;&#52397;-&#48149;&#48120;&#49689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di_server\Plan_IBM\My%20Documents\&#44228;&#50577;&#44396;&#52397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609;&#45824;&#51652;\2001\My%20Documents\My%20Documents\765\KV\TNY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344;&#47336;&#46980;&#46972;\&#48177;&#51068;&#44428;\My%20Documents\&#48177;&#51068;&#44428;\&#50612;&#54596;&#53588;&#47112;&#53092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7&#45380;%20&#48372;&#44256;&#49436;\3&#50900;\Documents%20and%20Settings\kim\My%20Documents\&#44608;&#51116;&#44260;%20&#49345;&#47924;&#45784;\A%20My%20Home\97&#48372;&#44256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99PROJ\Doh(9916)\&#51064;&#52380;&#50669;&#44396;&#45236;-OLD\&#54620;&#44053;&#50868;&#48152;&#54224;&#44592;&#44032;&#49444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%20&#50577;&#49885;\N&#36035;&#63963;-&#32887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&#45236;&#50669;&#49436;sample\K-SET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0proj\&#49436;&#48729;&#44256;\&#45236;&#50669;\&#51064;&#52380;&#50669;&#44396;&#45236;-OLD\&#54620;&#44053;&#50868;&#48152;&#54224;&#44592;&#44032;&#49444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IPA/Documents/TIPA%20TALK%20&#48155;&#51008;%20&#54028;&#51068;/(&#52280;&#44256;)%202022&#45380;%20&#54252;&#47100;&#50857;&#50669;%20&#44277;&#45236;&#50669;&#49436;%20&#49368;&#54540;/(&#52280;&#44256;)%202022&#45380;%20&#54252;&#47100;&#50857;&#50669;%20&#44277;&#45236;&#50669;&#49436;%20&#49368;&#54540;/2022&#45380;%20&#51473;&#49548;&#44592;&#50629;%20&#54785;&#49888;%20&#45348;&#53944;&#50892;&#53356;%20&#54252;&#47100;%20&#54665;&#49324;%20&#44592;&#54925;&#183;&#50868;&#50689;(&#44277;&#45236;&#5066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Sheet1"/>
      <sheetName val="화전내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Module1"/>
      <sheetName val="프로그램 (2)"/>
      <sheetName val="식시트"/>
      <sheetName val="전기원가"/>
      <sheetName val="화전내집"/>
      <sheetName val="화전내"/>
      <sheetName val="Sheet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ucture Summary"/>
      <sheetName val="Cover"/>
      <sheetName val="Switches"/>
      <sheetName val="Trans"/>
      <sheetName val="Summary"/>
      <sheetName val="RatioSens"/>
      <sheetName val="Merger"/>
      <sheetName val="Ass."/>
      <sheetName val="Contri"/>
      <sheetName val="IS"/>
      <sheetName val="CF"/>
      <sheetName val="BS"/>
      <sheetName val="98Init BS"/>
      <sheetName val="Init BS"/>
      <sheetName val="Debt"/>
      <sheetName val="D&amp;A"/>
      <sheetName val="E_Returns"/>
      <sheetName val="CF_Returns"/>
      <sheetName val="ppt output"/>
      <sheetName val="CHECK"/>
      <sheetName val="BACKUP"/>
      <sheetName val="CFSens"/>
    </sheetNames>
    <sheetDataSet>
      <sheetData sheetId="0" refreshError="1"/>
      <sheetData sheetId="1" refreshError="1"/>
      <sheetData sheetId="2"/>
      <sheetData sheetId="3" refreshError="1">
        <row r="1">
          <cell r="A1" t="str">
            <v>Project Tom - Semi &amp; Jerry</v>
          </cell>
        </row>
        <row r="13">
          <cell r="E13">
            <v>69.66</v>
          </cell>
        </row>
        <row r="14">
          <cell r="E14">
            <v>0</v>
          </cell>
        </row>
        <row r="16">
          <cell r="E16">
            <v>994.45655172413797</v>
          </cell>
        </row>
        <row r="18">
          <cell r="E18">
            <v>4476.1611814464914</v>
          </cell>
        </row>
      </sheetData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펌프용량결정"/>
      <sheetName val="펌프 성능곡선도"/>
      <sheetName val="병열운전 특성곡선"/>
      <sheetName val="송수펌프 케비테이션 검토"/>
      <sheetName val="송수펌프 운전검토"/>
      <sheetName val="송수펌프 병열운전 특성"/>
      <sheetName val="CUV"/>
      <sheetName val="VS P-Q"/>
      <sheetName val="CS P_Q 1"/>
      <sheetName val="ENE-CAL 1"/>
      <sheetName val="병열운전 특성곡선 데이타"/>
      <sheetName val="진공펌프용량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>
        <row r="10">
          <cell r="E10">
            <v>72.520833333333329</v>
          </cell>
        </row>
        <row r="11">
          <cell r="E11">
            <v>145.04259259259257</v>
          </cell>
        </row>
        <row r="12">
          <cell r="E12">
            <v>217.56435185185182</v>
          </cell>
        </row>
        <row r="13">
          <cell r="E13">
            <v>290.08611111111105</v>
          </cell>
        </row>
        <row r="14">
          <cell r="E14">
            <v>362.60787037037034</v>
          </cell>
        </row>
        <row r="15">
          <cell r="E15">
            <v>435.12962962962956</v>
          </cell>
        </row>
        <row r="16">
          <cell r="E16">
            <v>507.65138888888879</v>
          </cell>
        </row>
        <row r="17">
          <cell r="E17">
            <v>580.17314814814802</v>
          </cell>
        </row>
        <row r="18">
          <cell r="E18">
            <v>652.6949074074073</v>
          </cell>
        </row>
        <row r="19">
          <cell r="E19">
            <v>725.21666666666658</v>
          </cell>
        </row>
        <row r="20">
          <cell r="E20">
            <v>797.73842592592575</v>
          </cell>
        </row>
        <row r="21">
          <cell r="E21">
            <v>870.26018518518504</v>
          </cell>
        </row>
        <row r="22">
          <cell r="E22">
            <v>942.78194444444432</v>
          </cell>
        </row>
        <row r="23">
          <cell r="E23">
            <v>1015.3037037037035</v>
          </cell>
        </row>
        <row r="24">
          <cell r="E24">
            <v>1087.8254629629628</v>
          </cell>
        </row>
        <row r="25">
          <cell r="E25">
            <v>1160.3472222222219</v>
          </cell>
        </row>
        <row r="26">
          <cell r="E26">
            <v>1232.8689814814813</v>
          </cell>
        </row>
        <row r="27">
          <cell r="E27">
            <v>1305.3907407407405</v>
          </cell>
        </row>
        <row r="28">
          <cell r="E28">
            <v>1377.9124999999997</v>
          </cell>
        </row>
        <row r="29">
          <cell r="E29">
            <v>1450.4342592592591</v>
          </cell>
        </row>
        <row r="30">
          <cell r="E30">
            <v>1522.9560185185182</v>
          </cell>
        </row>
        <row r="31">
          <cell r="E31">
            <v>1595.4777777777774</v>
          </cell>
        </row>
        <row r="32">
          <cell r="E32">
            <v>1667.9995370370368</v>
          </cell>
        </row>
        <row r="33">
          <cell r="E33">
            <v>870.26064814814799</v>
          </cell>
        </row>
        <row r="34">
          <cell r="E34">
            <v>906.52152777777758</v>
          </cell>
        </row>
        <row r="35">
          <cell r="E35">
            <v>942.78240740740728</v>
          </cell>
        </row>
      </sheetData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工완성공사율"/>
      <sheetName val="工관리비율"/>
      <sheetName val="일위"/>
      <sheetName val="설직재-1"/>
      <sheetName val="J直材4"/>
      <sheetName val="#REF"/>
      <sheetName val="직노"/>
      <sheetName val="경산"/>
      <sheetName val="N賃率-職"/>
      <sheetName val="I一般比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홍보비디오"/>
      <sheetName val="노임"/>
      <sheetName val="단가"/>
      <sheetName val="내역서"/>
      <sheetName val="실행내역"/>
      <sheetName val="기본일위"/>
      <sheetName val="제직재"/>
      <sheetName val="내역서2안"/>
      <sheetName val="패널"/>
      <sheetName val="집계"/>
      <sheetName val="목록"/>
      <sheetName val="Sheet1"/>
      <sheetName val="Sheet2"/>
      <sheetName val="Sheet3"/>
      <sheetName val="청천내"/>
      <sheetName val="금액내역서"/>
      <sheetName val="노임단가"/>
      <sheetName val="설계내역서"/>
      <sheetName val="공구"/>
      <sheetName val="수량산출"/>
      <sheetName val="데이타"/>
      <sheetName val="직접경비"/>
      <sheetName val="직접인건비"/>
      <sheetName val="청산공사"/>
      <sheetName val="샘플표지"/>
      <sheetName val="한강운반비"/>
      <sheetName val="공사내역"/>
      <sheetName val="제-노임"/>
      <sheetName val="전차선로 물량표"/>
      <sheetName val="경영"/>
      <sheetName val="98년"/>
      <sheetName val="실적"/>
      <sheetName val="매립"/>
      <sheetName val="DATE"/>
      <sheetName val="정SW(원)"/>
      <sheetName val="내역서1999.8최종"/>
      <sheetName val="COPING-1"/>
      <sheetName val="역T형교대-2수량"/>
      <sheetName val="결과조달"/>
      <sheetName val="공사노임"/>
      <sheetName val="원가"/>
      <sheetName val="지형제작"/>
      <sheetName val="단가 (2)"/>
      <sheetName val="갑지"/>
      <sheetName val="집계표"/>
      <sheetName val="2공구산출내역"/>
      <sheetName val="1안"/>
      <sheetName val="조명시설"/>
      <sheetName val="내역"/>
      <sheetName val="6호기"/>
      <sheetName val="견적을지"/>
      <sheetName val="조직"/>
      <sheetName val="식재인부"/>
      <sheetName val="경율산정.XLS"/>
      <sheetName val="을"/>
      <sheetName val="관급_File"/>
      <sheetName val="소비자가"/>
      <sheetName val="_REF"/>
      <sheetName val="설직재_1"/>
      <sheetName val="도급예산내역서봉투"/>
      <sheetName val="공사원가계산서"/>
      <sheetName val="기계경비(시간당)"/>
      <sheetName val="설계산출기초"/>
      <sheetName val="설계산출표지"/>
      <sheetName val="DATA"/>
      <sheetName val="도급예산내역서총괄표"/>
      <sheetName val="램머"/>
      <sheetName val="단가조사"/>
      <sheetName val="Baby일위대가"/>
      <sheetName val="분전함신설"/>
      <sheetName val="자재단가"/>
      <sheetName val="을부담운반비"/>
      <sheetName val="운반비산출"/>
      <sheetName val="접지1종"/>
      <sheetName val="조명율표"/>
      <sheetName val="간선계산"/>
      <sheetName val="전기일위대가"/>
      <sheetName val="ITEM"/>
      <sheetName val="Macro(차단기)"/>
      <sheetName val="터널조도"/>
      <sheetName val="최적단면"/>
      <sheetName val="토사(PE)"/>
      <sheetName val="LEGEND"/>
      <sheetName val="PARAMETER"/>
      <sheetName val="고시단가"/>
      <sheetName val="건축내역"/>
      <sheetName val="Sheet13"/>
      <sheetName val="GEN"/>
      <sheetName val="발전기"/>
      <sheetName val="Sheet14"/>
      <sheetName val="간선"/>
      <sheetName val="각형맨홀"/>
      <sheetName val="CA지입"/>
      <sheetName val="소요자재명세서"/>
      <sheetName val="노무비명세서"/>
      <sheetName val="현장관리비"/>
      <sheetName val="제경집계"/>
      <sheetName val="표지"/>
      <sheetName val="장비집계"/>
      <sheetName val="정부노임단가"/>
      <sheetName val="ilch"/>
      <sheetName val="부하계산서"/>
      <sheetName val="부하(성남)"/>
      <sheetName val="교수설계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명세서"/>
      <sheetName val="인제내역"/>
      <sheetName val="table"/>
      <sheetName val="공정집계_국별"/>
      <sheetName val="Sheet6"/>
      <sheetName val="Option"/>
      <sheetName val="Sheet1 (2)"/>
      <sheetName val="표지 (2)"/>
      <sheetName val="252K444"/>
      <sheetName val="최종총괄"/>
      <sheetName val="세부산출내역서"/>
      <sheetName val="수로교총재료집계"/>
      <sheetName val="내역서1-2"/>
      <sheetName val="교통대책내역"/>
      <sheetName val="산정표"/>
      <sheetName val="재집"/>
      <sheetName val="품"/>
      <sheetName val="요율"/>
      <sheetName val="안정검토"/>
      <sheetName val="입찰안"/>
      <sheetName val="일위대가표지"/>
      <sheetName val="공조기휀"/>
      <sheetName val="제수"/>
      <sheetName val="공기"/>
      <sheetName val="GAS"/>
      <sheetName val="적용환율"/>
      <sheetName val="Transaction"/>
      <sheetName val="진주방향"/>
      <sheetName val="마산방향"/>
      <sheetName val="자재조사표"/>
      <sheetName val="별표"/>
      <sheetName val="설계서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북제주원가"/>
      <sheetName val="양천현"/>
      <sheetName val="2F_회의실견적(5_14_일대)"/>
      <sheetName val="_HIT-&gt;HMC_견적(3900)"/>
      <sheetName val="단가_(2)"/>
      <sheetName val="경율산정_XLS"/>
      <sheetName val="APT"/>
      <sheetName val="카니발(자105노60)"/>
      <sheetName val="연부97-1"/>
      <sheetName val="갑지1"/>
      <sheetName val="갑지(추정)"/>
      <sheetName val="guard(mac)"/>
      <sheetName val="2000년1차"/>
      <sheetName val="부서현황"/>
      <sheetName val="비가동-20"/>
      <sheetName val="IMPEADENCE MAP 취수장"/>
      <sheetName val="Sheet4"/>
      <sheetName val="Sheet5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을지"/>
      <sheetName val="노무비"/>
      <sheetName val="3BL공동구 수량"/>
      <sheetName val="납부서"/>
      <sheetName val="판매시설"/>
      <sheetName val="경비"/>
      <sheetName val="단위단가"/>
      <sheetName val="일위목차"/>
      <sheetName val="내역1"/>
      <sheetName val="재료"/>
      <sheetName val="설치자재"/>
      <sheetName val="단"/>
      <sheetName val="부하LOAD"/>
      <sheetName val="공조기(삭제)"/>
      <sheetName val="조도계산서 (도서)"/>
      <sheetName val="물량"/>
      <sheetName val="국내조달(통합-1)"/>
      <sheetName val="단위수량"/>
      <sheetName val="일반부표"/>
      <sheetName val="설계명세"/>
      <sheetName val="부대tu"/>
      <sheetName val="일위목록"/>
      <sheetName val="원가 (2)"/>
      <sheetName val="8.PILE  (돌출)"/>
      <sheetName val="유림골조"/>
      <sheetName val="원가계산서"/>
      <sheetName val="기초대가"/>
      <sheetName val="BID"/>
      <sheetName val="참고"/>
      <sheetName val="Macro1"/>
      <sheetName val="0000"/>
      <sheetName val="내역서(변경)"/>
      <sheetName val="산출내역서"/>
      <sheetName val="1차설계변경내역"/>
      <sheetName val="1차 내역서"/>
      <sheetName val="준검 내역서"/>
      <sheetName val="교대(A1)"/>
      <sheetName val="코드"/>
      <sheetName val="제경비율"/>
      <sheetName val="20관리비율"/>
      <sheetName val="원본(갑지)"/>
      <sheetName val="세부내역"/>
      <sheetName val="인사자료총집계"/>
      <sheetName val="Customer Databas"/>
      <sheetName val="차액보증"/>
      <sheetName val="재공품기초자료"/>
      <sheetName val="bCord공정"/>
      <sheetName val="e대가"/>
      <sheetName val="g단가"/>
      <sheetName val="h집계"/>
      <sheetName val="약품공급2"/>
      <sheetName val="설비단가표"/>
      <sheetName val="건축일위"/>
      <sheetName val="그라우팅일위"/>
      <sheetName val="금융비용"/>
      <sheetName val="개요"/>
      <sheetName val="공사비예산서(토목분)"/>
      <sheetName val="일위대가표"/>
      <sheetName val="PROJECT BRIEF(EX.NEW)"/>
      <sheetName val="GAEYO"/>
      <sheetName val="주요공정"/>
      <sheetName val="입력변수"/>
      <sheetName val="중기손료"/>
      <sheetName val="동력부하(도산)"/>
      <sheetName val="단가산출"/>
      <sheetName val="공통가설(기준안)"/>
      <sheetName val="정보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전선 및 전선관"/>
      <sheetName val="1층"/>
      <sheetName val="유기공정"/>
      <sheetName val="22전선(P)"/>
      <sheetName val="22전선(L)"/>
      <sheetName val="22전선(R)"/>
      <sheetName val="#3_일위대가목록"/>
      <sheetName val="TOT"/>
      <sheetName val="미드수량"/>
      <sheetName val="ABUT수량-A1"/>
      <sheetName val="노임이"/>
      <sheetName val="토목공사"/>
      <sheetName val="마산월령동골조물량변경"/>
      <sheetName val="소방"/>
      <sheetName val="토적계산"/>
      <sheetName val="sh1"/>
      <sheetName val="구역화물"/>
      <sheetName val="단위목록"/>
      <sheetName val="시험비"/>
      <sheetName val="기계경비목록"/>
      <sheetName val="설계명세서"/>
      <sheetName val="000000"/>
      <sheetName val="연결임시"/>
      <sheetName val="가로등내역서"/>
      <sheetName val="감가상각"/>
      <sheetName val="FitOutConfCentre"/>
      <sheetName val="FAB별"/>
      <sheetName val="C-직노1"/>
      <sheetName val="단위중량"/>
      <sheetName val="비탈면보호공수량산출"/>
      <sheetName val="내역서(교량)전체"/>
      <sheetName val="공사현황"/>
      <sheetName val="가압장(토목)"/>
      <sheetName val="미장공사"/>
      <sheetName val="가설공사"/>
      <sheetName val="목공사"/>
      <sheetName val="MOTOR"/>
      <sheetName val="실행예산"/>
      <sheetName val="Sheet22"/>
      <sheetName val="N賃率_職"/>
      <sheetName val="일위대가_4층원격_"/>
      <sheetName val="Book4.xls"/>
      <sheetName val="에어샵공사"/>
      <sheetName val="Macro(ST)"/>
      <sheetName val="조건입력"/>
      <sheetName val="조건입력(2)"/>
      <sheetName val="장비선정"/>
      <sheetName val="내역서-CCTV"/>
      <sheetName val="copy"/>
      <sheetName val="서식"/>
      <sheetName val="실행"/>
      <sheetName val="danga"/>
      <sheetName val="파일의이용"/>
      <sheetName val="예가표"/>
      <sheetName val="장비부하"/>
      <sheetName val="수리보고서비"/>
      <sheetName val="I.설계조건"/>
      <sheetName val="부대비율"/>
      <sheetName val="KCS-CA"/>
      <sheetName val="본공사"/>
      <sheetName val="심사계산"/>
      <sheetName val="심사물량"/>
      <sheetName val="중기사용료"/>
      <sheetName val="BOQ건축"/>
      <sheetName val="일위대가(계측기설치)"/>
      <sheetName val="6PILE  (돌출)"/>
      <sheetName val="수지예산"/>
      <sheetName val="5.연간운전비계산서"/>
      <sheetName val="INPUT"/>
      <sheetName val="G.R300경비"/>
      <sheetName val="대조표(0108)"/>
      <sheetName val="간접"/>
      <sheetName val="하중계산"/>
      <sheetName val="식재"/>
      <sheetName val="시설물"/>
      <sheetName val="식재출력용"/>
      <sheetName val="유지관리"/>
      <sheetName val="인부신상자료"/>
      <sheetName val="48일위"/>
      <sheetName val="날개벽"/>
      <sheetName val="리츠"/>
      <sheetName val="협력업체"/>
      <sheetName val="전계가"/>
      <sheetName val="98지급계획"/>
      <sheetName val="조건"/>
      <sheetName val="기타공사"/>
      <sheetName val="단청(제외)"/>
      <sheetName val="미장(2)"/>
      <sheetName val="지붕(기와)"/>
      <sheetName val="창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증감대비"/>
      <sheetName val="노무비"/>
      <sheetName val="N賃率_職"/>
      <sheetName val="제-노임"/>
      <sheetName val="설직재-1"/>
      <sheetName val="제직재"/>
      <sheetName val="약품설비"/>
      <sheetName val="일위"/>
      <sheetName val="경산"/>
      <sheetName val="2공구산출내역"/>
      <sheetName val="예가표"/>
      <sheetName val="직재"/>
      <sheetName val="노임단가표"/>
      <sheetName val="총괄 CCTV수량"/>
      <sheetName val="일위대가(VDS)"/>
      <sheetName val="제경집계"/>
      <sheetName val="내역"/>
      <sheetName val="mcc일위대가"/>
      <sheetName val="6. 직접경비"/>
      <sheetName val="단위일위"/>
      <sheetName val="노임"/>
      <sheetName val="b_balju_cho"/>
      <sheetName val="직노"/>
      <sheetName val="공조기"/>
      <sheetName val="을"/>
      <sheetName val="내역서"/>
      <sheetName val="단"/>
      <sheetName val="토사(PE)"/>
      <sheetName val="work-form"/>
      <sheetName val="기초자료입력"/>
      <sheetName val="원가 (2)"/>
      <sheetName val="Sheet3"/>
      <sheetName val="5.설치내역"/>
      <sheetName val="EQ-R1"/>
      <sheetName val="7단가"/>
      <sheetName val="재집"/>
      <sheetName val="20관리비율"/>
      <sheetName val="Total"/>
      <sheetName val="시행후면적"/>
      <sheetName val="수지예산"/>
      <sheetName val="약품공급2"/>
      <sheetName val="예정(3)"/>
      <sheetName val="동원(3)"/>
      <sheetName val="금액내역서"/>
      <sheetName val="납부서"/>
      <sheetName val="#REF"/>
      <sheetName val="품셈표"/>
      <sheetName val="노임단가"/>
      <sheetName val="단가조사"/>
      <sheetName val="EP0618"/>
      <sheetName val="수량산출"/>
      <sheetName val="工완성공사율"/>
      <sheetName val="DATA"/>
      <sheetName val="데이타"/>
      <sheetName val="일위대가(가설)"/>
      <sheetName val="9811"/>
      <sheetName val="갑지"/>
      <sheetName val="집계표"/>
      <sheetName val="인건비 "/>
      <sheetName val="일위대가목록"/>
      <sheetName val="일위대가(4층원격)"/>
      <sheetName val="일위대가"/>
      <sheetName val="HP1AMLIST"/>
      <sheetName val="2.4 자재단가비교표"/>
      <sheetName val="청천내"/>
      <sheetName val="단가산출2"/>
      <sheetName val="단가 및 재료비"/>
      <sheetName val="단가산출1"/>
      <sheetName val="CABLE"/>
      <sheetName val="산출기초(기계터파기)3열"/>
      <sheetName val="전송망집계"/>
      <sheetName val="철거수량(전송)"/>
      <sheetName val="인건비"/>
      <sheetName val="신우"/>
      <sheetName val="유동표"/>
      <sheetName val="Price List"/>
      <sheetName val="정SW_원_"/>
      <sheetName val="Sheet1"/>
      <sheetName val="합천내역"/>
      <sheetName val="을지"/>
      <sheetName val="공사내역"/>
      <sheetName val="코드표"/>
      <sheetName val="수량 산출서"/>
      <sheetName val="자재단가"/>
      <sheetName val="EQ"/>
      <sheetName val="여수토공사비"/>
      <sheetName val="터파기및재료"/>
      <sheetName val="건축내역"/>
      <sheetName val="9GNG운반"/>
      <sheetName val="결과조달"/>
      <sheetName val="예산대비"/>
      <sheetName val="CT "/>
      <sheetName val="정SW(원)"/>
      <sheetName val="수목표준대가"/>
      <sheetName val="C-노임단가"/>
      <sheetName val="소방"/>
      <sheetName val="A4-結果 "/>
      <sheetName val="요율"/>
      <sheetName val="기본일위"/>
      <sheetName val="내역서2안"/>
      <sheetName val="일위목록"/>
      <sheetName val="접지수량"/>
      <sheetName val="옥외외등집계표"/>
      <sheetName val="자재테이블"/>
      <sheetName val="2000년1차"/>
      <sheetName val="투자-국내2"/>
      <sheetName val="노임단가 (2)"/>
      <sheetName val="원가계산서구조조정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기본단가표"/>
      <sheetName val="공사원가계산서"/>
      <sheetName val="2000전체분"/>
      <sheetName val="시약"/>
      <sheetName val="재료비"/>
      <sheetName val="자재단가표"/>
      <sheetName val="산출(2)"/>
      <sheetName val="전체제잡비"/>
      <sheetName val="견적서"/>
      <sheetName val="ELEC"/>
      <sheetName val="내   역"/>
      <sheetName val="제작기술지원센터"/>
      <sheetName val="제노임"/>
      <sheetName val="Resource2"/>
      <sheetName val="대포2교접속"/>
      <sheetName val="천방교접속"/>
      <sheetName val="급,배기팬"/>
      <sheetName val="교각계산"/>
      <sheetName val="봉양~조차장간고하개명(신설)"/>
      <sheetName val="신호등일위대가"/>
      <sheetName val=" HIT-&gt;HMC 견적(3900)"/>
      <sheetName val="SHEET PILE단가"/>
      <sheetName val="#3_일위대가목록"/>
      <sheetName val="#2_일위대가목록"/>
      <sheetName val="노단"/>
      <sheetName val="기준"/>
      <sheetName val="현금예금"/>
      <sheetName val="토적계산"/>
      <sheetName val="sh1"/>
      <sheetName val="제출내역 (2)"/>
      <sheetName val="매립"/>
      <sheetName val="총괄"/>
      <sheetName val="과천MAIN"/>
      <sheetName val="INPUT"/>
      <sheetName val="샘플표지"/>
      <sheetName val="01"/>
      <sheetName val="총괄집계표"/>
      <sheetName val="임율"/>
      <sheetName val="부하(성남)"/>
      <sheetName val="C3"/>
      <sheetName val="토공총괄표"/>
      <sheetName val="감가상각"/>
      <sheetName val="HD01"/>
      <sheetName val="98연계표"/>
      <sheetName val="실행철강하도"/>
      <sheetName val="CODE"/>
      <sheetName val="cal"/>
      <sheetName val="성곽내역서"/>
      <sheetName val="Sheet17"/>
      <sheetName val="DATE"/>
      <sheetName val="내역을"/>
      <sheetName val="내역서1-2"/>
      <sheetName val="시설수량표"/>
      <sheetName val="식재수량표"/>
      <sheetName val="건축일위"/>
      <sheetName val="그라우팅일위"/>
      <sheetName val="전기"/>
      <sheetName val="현장관리비"/>
      <sheetName val="단위세대물량"/>
      <sheetName val="기초DATA(2)"/>
      <sheetName val="공정코드"/>
      <sheetName val="조건표"/>
      <sheetName val="전신환매도율"/>
      <sheetName val="하조서"/>
      <sheetName val="DATA 입력란"/>
      <sheetName val="기계경비총괄표"/>
      <sheetName val="일위대가_현장"/>
      <sheetName val="횡배수관집현황(2공구)"/>
      <sheetName val="산출기준자료"/>
      <sheetName val="발전계획"/>
      <sheetName val="패널"/>
      <sheetName val="기존단가 (2)"/>
      <sheetName val="기계경비"/>
      <sheetName val="SLAB&quot;1&quot;"/>
      <sheetName val="단가"/>
      <sheetName val="하부철근수량"/>
      <sheetName val="단가 "/>
      <sheetName val="수목데이타 "/>
      <sheetName val="부대공Ⅱ"/>
      <sheetName val="손익분석"/>
      <sheetName val="변압기 및 발전기 용량"/>
      <sheetName val="입찰안"/>
      <sheetName val="단위수량"/>
      <sheetName val="노무비 "/>
      <sheetName val="프로젝트"/>
      <sheetName val="연부97-1"/>
      <sheetName val="갑지1"/>
      <sheetName val="Baby일위대가"/>
      <sheetName val="목록"/>
      <sheetName val="서식시트"/>
      <sheetName val="횡배수관토공수량"/>
      <sheetName val="BSD _2_"/>
      <sheetName val="유림골조"/>
      <sheetName val="Sheet2"/>
      <sheetName val=" 냉각수펌프"/>
      <sheetName val="2F 회의실견적(5_14 일대)"/>
      <sheetName val="LH3 동양시스템"/>
      <sheetName val="일위대가표"/>
      <sheetName val="한강운반비"/>
      <sheetName val="을-ATYPE"/>
      <sheetName val="danga"/>
      <sheetName val="ilch"/>
      <sheetName val="위치조서"/>
      <sheetName val="제36-40호표"/>
      <sheetName val="샤워실위생"/>
      <sheetName val="unit 4"/>
      <sheetName val="설계조건"/>
      <sheetName val="조경"/>
      <sheetName val="총괄내역서"/>
      <sheetName val="소비자가"/>
      <sheetName val="FANDBS"/>
      <sheetName val="GRDATA"/>
      <sheetName val="SHAFTDBSE"/>
      <sheetName val="산출내역서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A-4"/>
      <sheetName val="금호"/>
      <sheetName val="HVAC"/>
      <sheetName val="실행내역"/>
      <sheetName val="소요자재"/>
      <sheetName val="노무산출서"/>
      <sheetName val="ABUT수량-A1"/>
      <sheetName val="전체"/>
      <sheetName val="조도계산서 (도서)"/>
      <sheetName val="일위대가(계측기설치)"/>
      <sheetName val="정공공사"/>
      <sheetName val="중기사용료"/>
      <sheetName val="날개벽"/>
      <sheetName val="유기공정"/>
      <sheetName val="적용토목"/>
      <sheetName val="Sheet6"/>
      <sheetName val="공정집계_국별"/>
      <sheetName val="대치판정"/>
      <sheetName val="품셈TABLE"/>
      <sheetName val="연습"/>
      <sheetName val="각형맨홀"/>
      <sheetName val="2"/>
      <sheetName val="96갑지"/>
      <sheetName val="입력"/>
      <sheetName val="말뚝지지력산정"/>
      <sheetName val="99노임기준"/>
      <sheetName val="접속도로1"/>
      <sheetName val="평자재단가"/>
      <sheetName val="주차구획선수량"/>
      <sheetName val="CP-E2 (품셈표)"/>
      <sheetName val="ETC"/>
      <sheetName val="자재단가비교표"/>
      <sheetName val="집수정"/>
      <sheetName val="포장복구집계"/>
      <sheetName val="원효펌프교체020812"/>
      <sheetName val="1.수인터널"/>
      <sheetName val="1.설계조건"/>
      <sheetName val="LEGEND"/>
      <sheetName val="GAEYO"/>
      <sheetName val="양천현"/>
      <sheetName val="을 1"/>
      <sheetName val="을 2"/>
      <sheetName val="내역서-CCTV"/>
      <sheetName val="설비단가표"/>
      <sheetName val="지구단위계획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홍보비디오"/>
      <sheetName val="_REF"/>
      <sheetName val="총괄표"/>
      <sheetName val="Sheet4"/>
      <sheetName val="갑지(추정)"/>
      <sheetName val="SP-B1"/>
      <sheetName val="노임조서"/>
      <sheetName val="Curves"/>
      <sheetName val="Tables"/>
      <sheetName val="재고"/>
      <sheetName val="전차선로 물량표"/>
      <sheetName val="가압장(토목)"/>
      <sheetName val="역T형"/>
      <sheetName val="작성기준"/>
      <sheetName val="2001년고정자산"/>
      <sheetName val="직공비"/>
      <sheetName val="공사현황"/>
      <sheetName val="1단계"/>
      <sheetName val="48전력선로일위"/>
      <sheetName val="COST"/>
      <sheetName val="재료비집계"/>
      <sheetName val="일(4)"/>
      <sheetName val="식재인부"/>
      <sheetName val="제조노임"/>
      <sheetName val="원가총괄"/>
      <sheetName val="다목적갑"/>
      <sheetName val="정부노임단가"/>
      <sheetName val="TABLE"/>
      <sheetName val="수목단가"/>
      <sheetName val="1.1서버도입"/>
      <sheetName val="ELECTRIC"/>
      <sheetName val="Sheet13"/>
      <sheetName val="Sheet14"/>
      <sheetName val="발전기"/>
      <sheetName val="단가대비표"/>
      <sheetName val="석재장조사"/>
      <sheetName val="소요자재명세서"/>
      <sheetName val="노무비명세서"/>
      <sheetName val="남양구조시험동"/>
      <sheetName val="G.R300경비"/>
      <sheetName val="교각1"/>
      <sheetName val="Customer Databas"/>
      <sheetName val="품"/>
      <sheetName val="NAI"/>
      <sheetName val="총괄_CCTV수량"/>
      <sheetName val="6__직접경비"/>
      <sheetName val="확정실적"/>
      <sheetName val="원가_(2)"/>
      <sheetName val="5_설치내역"/>
      <sheetName val="내역서1999.8최종"/>
      <sheetName val="단중표"/>
      <sheetName val="기기리스트"/>
      <sheetName val="기자재비"/>
      <sheetName val="공종별 공사비변동"/>
      <sheetName val="노임단가표 "/>
      <sheetName val="YOEMAGUM"/>
      <sheetName val="수량산출(가로등)"/>
      <sheetName val="설계명세서"/>
      <sheetName val="단가산출"/>
      <sheetName val="업무분장 "/>
      <sheetName val="File_관급"/>
      <sheetName val="공정집계"/>
      <sheetName val="견적대비 견적서"/>
      <sheetName val="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견적을지"/>
      <sheetName val="설계산출표지"/>
      <sheetName val="직노"/>
      <sheetName val="터파기및재료"/>
      <sheetName val="목표세부명세"/>
      <sheetName val="약품공급2"/>
      <sheetName val="내역서"/>
      <sheetName val="노무비단가"/>
      <sheetName val="도"/>
      <sheetName val="SG"/>
      <sheetName val="J直材4"/>
      <sheetName val="#REF"/>
      <sheetName val="직재"/>
      <sheetName val="원가계산서"/>
      <sheetName val="설계명세서(선로)"/>
      <sheetName val="1.설계기준"/>
      <sheetName val="제직재"/>
      <sheetName val="설직재-1"/>
      <sheetName val="제-노임"/>
      <sheetName val="I一般比"/>
      <sheetName val="호남2"/>
      <sheetName val="인건비"/>
      <sheetName val="실행철강하도"/>
      <sheetName val="부하계산서"/>
      <sheetName val="물가시세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-1-1"/>
      <sheetName val="산-1-2"/>
      <sheetName val="산-1-3_4"/>
      <sheetName val="산-1-5"/>
      <sheetName val="산-2-1"/>
      <sheetName val="산-2-2"/>
      <sheetName val="산-2-3"/>
      <sheetName val="산-2-4"/>
      <sheetName val="산-2-5"/>
      <sheetName val="산-3-1"/>
      <sheetName val="산-3-2"/>
      <sheetName val="산-4-1"/>
      <sheetName val="산-4-2-1"/>
      <sheetName val="산-4-2-2"/>
      <sheetName val="산-4-2-3"/>
      <sheetName val="산-5"/>
      <sheetName val="산-6-1"/>
      <sheetName val="산-6-2"/>
      <sheetName val="산-6-3"/>
      <sheetName val="산-7"/>
      <sheetName val="산-8"/>
      <sheetName val="산9"/>
      <sheetName val="산10"/>
      <sheetName val="산11"/>
      <sheetName val="산12-1"/>
      <sheetName val="A201"/>
      <sheetName val="A102"/>
      <sheetName val="A103"/>
      <sheetName val="A107-1"/>
      <sheetName val="A107-2"/>
      <sheetName val="A108"/>
      <sheetName val="A108-1"/>
      <sheetName val="A109"/>
      <sheetName val="A109-1"/>
      <sheetName val="A110"/>
      <sheetName val="A110-1"/>
      <sheetName val="A111"/>
      <sheetName val="A111-1"/>
      <sheetName val="A112"/>
      <sheetName val="A113"/>
      <sheetName val="A114-1"/>
      <sheetName val="danga"/>
      <sheetName val="ilch"/>
      <sheetName val="한강운반비"/>
      <sheetName val="금액내역서"/>
      <sheetName val="부하계산서"/>
      <sheetName val="부하(성남)"/>
      <sheetName val="노임단가"/>
      <sheetName val="일위대가"/>
      <sheetName val="을"/>
      <sheetName val="공사내역"/>
      <sheetName val="#REF"/>
      <sheetName val="간선계산"/>
      <sheetName val="DATA"/>
      <sheetName val="단가"/>
      <sheetName val="전기일위대가"/>
      <sheetName val="데이타"/>
      <sheetName val="ITEM"/>
      <sheetName val="동력부하(도산)"/>
      <sheetName val="BudPipe"/>
      <sheetName val="Macro(차단기)"/>
      <sheetName val="Sheet1"/>
      <sheetName val="터널조도"/>
      <sheetName val="설계산출기초"/>
      <sheetName val="도급예산내역서봉투"/>
      <sheetName val="공사원가계산서"/>
      <sheetName val="기계경비(시간당)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공사비집계"/>
      <sheetName val="예가표"/>
      <sheetName val="입찰내역"/>
      <sheetName val="공사비예산서(토목분)"/>
      <sheetName val="단가비교"/>
      <sheetName val="정SW(원)"/>
      <sheetName val="I一般比"/>
      <sheetName val="주방환기"/>
      <sheetName val="집계"/>
    </sheetNames>
    <sheetDataSet>
      <sheetData sheetId="0" refreshError="1"/>
      <sheetData sheetId="1" refreshError="1"/>
      <sheetData sheetId="2" refreshError="1">
        <row r="13">
          <cell r="B13" t="str">
            <v>32A</v>
          </cell>
          <cell r="C13">
            <v>54</v>
          </cell>
          <cell r="D13" t="str">
            <v>M</v>
          </cell>
          <cell r="E13">
            <v>15605</v>
          </cell>
          <cell r="F13">
            <v>842670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867950</v>
          </cell>
          <cell r="L13" t="str">
            <v>할증 3%</v>
          </cell>
        </row>
        <row r="14">
          <cell r="B14" t="str">
            <v>40A</v>
          </cell>
          <cell r="C14">
            <v>68.3</v>
          </cell>
          <cell r="D14" t="str">
            <v>M</v>
          </cell>
          <cell r="E14">
            <v>16353</v>
          </cell>
          <cell r="F14">
            <v>1116909.8999999999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1150417</v>
          </cell>
          <cell r="L14" t="str">
            <v>할증 3%</v>
          </cell>
        </row>
        <row r="15">
          <cell r="B15" t="str">
            <v>65A</v>
          </cell>
          <cell r="C15">
            <v>65</v>
          </cell>
          <cell r="D15" t="str">
            <v>M</v>
          </cell>
          <cell r="E15">
            <v>21301</v>
          </cell>
          <cell r="F15">
            <v>1384565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1426102</v>
          </cell>
          <cell r="L15" t="str">
            <v>할증 3%</v>
          </cell>
        </row>
        <row r="16">
          <cell r="B16" t="str">
            <v>80A</v>
          </cell>
          <cell r="C16">
            <v>166</v>
          </cell>
          <cell r="D16" t="str">
            <v>M</v>
          </cell>
          <cell r="E16">
            <v>25848</v>
          </cell>
          <cell r="F16">
            <v>4290768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4419491</v>
          </cell>
          <cell r="L16" t="str">
            <v>할증 3%</v>
          </cell>
        </row>
        <row r="17">
          <cell r="B17" t="str">
            <v>100A</v>
          </cell>
          <cell r="C17">
            <v>530.6</v>
          </cell>
          <cell r="D17" t="str">
            <v>M</v>
          </cell>
          <cell r="E17">
            <v>32209</v>
          </cell>
          <cell r="F17">
            <v>17090095.400000002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17602798</v>
          </cell>
          <cell r="L17" t="str">
            <v>할증 3%</v>
          </cell>
        </row>
        <row r="18">
          <cell r="B18" t="str">
            <v>125A</v>
          </cell>
          <cell r="C18">
            <v>678.9</v>
          </cell>
          <cell r="D18" t="str">
            <v>M</v>
          </cell>
          <cell r="E18">
            <v>34982</v>
          </cell>
          <cell r="F18">
            <v>23749279.800000001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24461758</v>
          </cell>
          <cell r="L18" t="str">
            <v>할증 3%</v>
          </cell>
        </row>
        <row r="19">
          <cell r="B19" t="str">
            <v>150A</v>
          </cell>
          <cell r="C19">
            <v>118.3</v>
          </cell>
          <cell r="D19" t="str">
            <v>M</v>
          </cell>
          <cell r="E19">
            <v>41736</v>
          </cell>
          <cell r="F19">
            <v>4937368.8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5085490</v>
          </cell>
          <cell r="L19" t="str">
            <v>할증 3%</v>
          </cell>
        </row>
        <row r="20">
          <cell r="B20" t="str">
            <v>200A</v>
          </cell>
          <cell r="C20">
            <v>1065</v>
          </cell>
          <cell r="D20" t="str">
            <v>M</v>
          </cell>
          <cell r="E20">
            <v>55267</v>
          </cell>
          <cell r="F20">
            <v>58859355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60625136</v>
          </cell>
          <cell r="L20" t="str">
            <v>할증 3%</v>
          </cell>
        </row>
        <row r="21">
          <cell r="B21" t="str">
            <v>250A</v>
          </cell>
          <cell r="C21">
            <v>1065.5</v>
          </cell>
          <cell r="D21" t="str">
            <v>M</v>
          </cell>
          <cell r="E21">
            <v>72302</v>
          </cell>
          <cell r="F21">
            <v>77037781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79348914</v>
          </cell>
          <cell r="L21" t="str">
            <v>할증 3%</v>
          </cell>
        </row>
        <row r="22">
          <cell r="B22" t="str">
            <v>300A</v>
          </cell>
          <cell r="C22">
            <v>3276.2</v>
          </cell>
          <cell r="D22" t="str">
            <v>M</v>
          </cell>
          <cell r="E22">
            <v>89015</v>
          </cell>
          <cell r="F22">
            <v>291630943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300379871</v>
          </cell>
          <cell r="L22" t="str">
            <v>할증 3%</v>
          </cell>
        </row>
        <row r="23">
          <cell r="B23" t="str">
            <v>650A</v>
          </cell>
          <cell r="C23">
            <v>494.6</v>
          </cell>
          <cell r="D23" t="str">
            <v>M</v>
          </cell>
          <cell r="E23">
            <v>284845</v>
          </cell>
          <cell r="F23">
            <v>140884337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145110867</v>
          </cell>
          <cell r="L23" t="str">
            <v>할증 3%</v>
          </cell>
        </row>
        <row r="24">
          <cell r="A24" t="str">
            <v>PI-PIPE 재료비 계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641399198</v>
          </cell>
        </row>
        <row r="26">
          <cell r="A26" t="str">
            <v xml:space="preserve">      2) 강관(PIPE)</v>
          </cell>
        </row>
        <row r="27">
          <cell r="B27" t="str">
            <v>300A</v>
          </cell>
          <cell r="C27">
            <v>8.1999999999999993</v>
          </cell>
          <cell r="D27" t="str">
            <v>M</v>
          </cell>
          <cell r="E27">
            <v>41220</v>
          </cell>
          <cell r="F27">
            <v>338003.99999999994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348144</v>
          </cell>
          <cell r="L27" t="str">
            <v>할증 3%</v>
          </cell>
        </row>
        <row r="28">
          <cell r="B28" t="str">
            <v>650A</v>
          </cell>
          <cell r="C28">
            <v>6</v>
          </cell>
          <cell r="D28" t="str">
            <v>M</v>
          </cell>
          <cell r="E28">
            <v>378840</v>
          </cell>
          <cell r="F28">
            <v>2273040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2341231</v>
          </cell>
          <cell r="L28" t="str">
            <v>할증 3%</v>
          </cell>
        </row>
        <row r="29">
          <cell r="B29" t="str">
            <v>1000A</v>
          </cell>
          <cell r="C29">
            <v>14</v>
          </cell>
          <cell r="D29" t="str">
            <v>M</v>
          </cell>
          <cell r="E29">
            <v>823190</v>
          </cell>
          <cell r="F29">
            <v>11524660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11870400</v>
          </cell>
          <cell r="L29" t="str">
            <v>할증 3%</v>
          </cell>
        </row>
        <row r="30">
          <cell r="A30" t="str">
            <v>PIPE 재료비 계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14559775</v>
          </cell>
        </row>
        <row r="32">
          <cell r="A32" t="str">
            <v xml:space="preserve">      3) PI-BEND</v>
          </cell>
        </row>
        <row r="33">
          <cell r="B33" t="str">
            <v>25AX90。</v>
          </cell>
          <cell r="C33">
            <v>12</v>
          </cell>
          <cell r="D33" t="str">
            <v>EA</v>
          </cell>
          <cell r="E33">
            <v>57107</v>
          </cell>
          <cell r="F33">
            <v>685284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685284</v>
          </cell>
        </row>
        <row r="34">
          <cell r="B34" t="str">
            <v>32AX90。</v>
          </cell>
          <cell r="C34">
            <v>20</v>
          </cell>
          <cell r="D34" t="str">
            <v>EA</v>
          </cell>
          <cell r="E34">
            <v>76294</v>
          </cell>
          <cell r="F34">
            <v>1525880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1525880</v>
          </cell>
        </row>
        <row r="35">
          <cell r="B35" t="str">
            <v>40AX11.3。</v>
          </cell>
          <cell r="C35">
            <v>2</v>
          </cell>
          <cell r="D35" t="str">
            <v>EA</v>
          </cell>
          <cell r="E35">
            <v>79941</v>
          </cell>
          <cell r="F35">
            <v>159882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159882</v>
          </cell>
        </row>
        <row r="36">
          <cell r="B36" t="str">
            <v>40AX90。</v>
          </cell>
          <cell r="C36">
            <v>8</v>
          </cell>
          <cell r="D36" t="str">
            <v>EA</v>
          </cell>
          <cell r="E36">
            <v>79941</v>
          </cell>
          <cell r="F36">
            <v>639528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639528</v>
          </cell>
        </row>
        <row r="37">
          <cell r="B37" t="str">
            <v>65AX11.25。</v>
          </cell>
          <cell r="C37">
            <v>2</v>
          </cell>
          <cell r="D37" t="str">
            <v>EA</v>
          </cell>
          <cell r="E37">
            <v>110975</v>
          </cell>
          <cell r="F37">
            <v>221950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221950</v>
          </cell>
        </row>
        <row r="38">
          <cell r="B38" t="str">
            <v>65AX30。</v>
          </cell>
          <cell r="C38">
            <v>2</v>
          </cell>
          <cell r="D38" t="str">
            <v>EA</v>
          </cell>
          <cell r="E38">
            <v>110975</v>
          </cell>
          <cell r="F38">
            <v>221950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221950</v>
          </cell>
        </row>
        <row r="39">
          <cell r="B39" t="str">
            <v>65AX90。</v>
          </cell>
          <cell r="C39">
            <v>6</v>
          </cell>
          <cell r="D39" t="str">
            <v>EA</v>
          </cell>
          <cell r="E39">
            <v>110975</v>
          </cell>
          <cell r="F39">
            <v>665850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665850</v>
          </cell>
        </row>
        <row r="40">
          <cell r="B40" t="str">
            <v>80AX90。</v>
          </cell>
          <cell r="C40">
            <v>12</v>
          </cell>
          <cell r="D40" t="str">
            <v>EA</v>
          </cell>
          <cell r="E40">
            <v>133124</v>
          </cell>
          <cell r="F40">
            <v>1597488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1597488</v>
          </cell>
        </row>
        <row r="41">
          <cell r="B41" t="str">
            <v>100AX11.25。</v>
          </cell>
          <cell r="C41">
            <v>4</v>
          </cell>
          <cell r="D41" t="str">
            <v>EA</v>
          </cell>
          <cell r="E41">
            <v>164658</v>
          </cell>
          <cell r="F41">
            <v>658632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658632</v>
          </cell>
        </row>
        <row r="42">
          <cell r="B42" t="str">
            <v>100AX90。</v>
          </cell>
          <cell r="C42">
            <v>16</v>
          </cell>
          <cell r="D42" t="str">
            <v>EA</v>
          </cell>
          <cell r="E42">
            <v>164658</v>
          </cell>
          <cell r="F42">
            <v>2634528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2634528</v>
          </cell>
        </row>
        <row r="43">
          <cell r="B43" t="str">
            <v>100AX101.25。</v>
          </cell>
          <cell r="C43">
            <v>2</v>
          </cell>
          <cell r="D43" t="str">
            <v>EA</v>
          </cell>
          <cell r="E43">
            <v>164658</v>
          </cell>
          <cell r="F43">
            <v>329316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329316</v>
          </cell>
        </row>
        <row r="44">
          <cell r="B44" t="str">
            <v>125AX11.25。</v>
          </cell>
          <cell r="C44">
            <v>8</v>
          </cell>
          <cell r="D44" t="str">
            <v>EA</v>
          </cell>
          <cell r="E44">
            <v>174440</v>
          </cell>
          <cell r="F44">
            <v>1395520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1395520</v>
          </cell>
        </row>
        <row r="45">
          <cell r="B45" t="str">
            <v>125AX90。</v>
          </cell>
          <cell r="C45">
            <v>22</v>
          </cell>
          <cell r="D45" t="str">
            <v>EA</v>
          </cell>
          <cell r="E45">
            <v>174440</v>
          </cell>
          <cell r="F45">
            <v>3837680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3837680</v>
          </cell>
        </row>
        <row r="46">
          <cell r="B46" t="str">
            <v>150AX90。</v>
          </cell>
          <cell r="C46">
            <v>6</v>
          </cell>
          <cell r="D46" t="str">
            <v>EA</v>
          </cell>
          <cell r="E46">
            <v>194394</v>
          </cell>
          <cell r="F46">
            <v>1166364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1166364</v>
          </cell>
        </row>
        <row r="47">
          <cell r="B47" t="str">
            <v>200AX11.25。</v>
          </cell>
          <cell r="C47">
            <v>2</v>
          </cell>
          <cell r="D47" t="str">
            <v>EA</v>
          </cell>
          <cell r="E47">
            <v>266999</v>
          </cell>
          <cell r="F47">
            <v>533998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533998</v>
          </cell>
        </row>
        <row r="48">
          <cell r="B48" t="str">
            <v>200AX90。</v>
          </cell>
          <cell r="C48">
            <v>10</v>
          </cell>
          <cell r="D48" t="str">
            <v>EA</v>
          </cell>
          <cell r="E48">
            <v>266999</v>
          </cell>
          <cell r="F48">
            <v>2669990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2669990</v>
          </cell>
        </row>
        <row r="49">
          <cell r="B49" t="str">
            <v>250AX90。</v>
          </cell>
          <cell r="C49">
            <v>26</v>
          </cell>
          <cell r="D49" t="str">
            <v>EA</v>
          </cell>
          <cell r="E49">
            <v>339071</v>
          </cell>
          <cell r="F49">
            <v>8815846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8815846</v>
          </cell>
          <cell r="L49" t="str">
            <v>구매가</v>
          </cell>
        </row>
        <row r="50">
          <cell r="B50" t="str">
            <v>300AX22.5。</v>
          </cell>
          <cell r="C50">
            <v>4</v>
          </cell>
          <cell r="D50" t="str">
            <v>EA</v>
          </cell>
          <cell r="E50">
            <v>420760</v>
          </cell>
          <cell r="F50">
            <v>1683040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1683040</v>
          </cell>
        </row>
        <row r="51">
          <cell r="B51" t="str">
            <v>300AX45。</v>
          </cell>
          <cell r="C51">
            <v>4</v>
          </cell>
          <cell r="D51" t="str">
            <v>EA</v>
          </cell>
          <cell r="E51">
            <v>420760</v>
          </cell>
          <cell r="F51">
            <v>1683040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1683040</v>
          </cell>
        </row>
        <row r="52">
          <cell r="B52" t="str">
            <v>300AX90。</v>
          </cell>
          <cell r="C52">
            <v>8</v>
          </cell>
          <cell r="D52" t="str">
            <v>EA</v>
          </cell>
          <cell r="E52">
            <v>420760</v>
          </cell>
          <cell r="F52">
            <v>3366080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3366080</v>
          </cell>
        </row>
        <row r="53">
          <cell r="B53" t="str">
            <v>650AX11.25。</v>
          </cell>
          <cell r="C53">
            <v>6</v>
          </cell>
          <cell r="D53" t="str">
            <v>EA</v>
          </cell>
          <cell r="E53">
            <v>2282242</v>
          </cell>
          <cell r="F53">
            <v>13693452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13693452</v>
          </cell>
        </row>
        <row r="54">
          <cell r="B54" t="str">
            <v>650AX22.5。</v>
          </cell>
          <cell r="C54">
            <v>2</v>
          </cell>
          <cell r="D54" t="str">
            <v>EA</v>
          </cell>
          <cell r="E54">
            <v>2282242</v>
          </cell>
          <cell r="F54">
            <v>4564484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4564484</v>
          </cell>
        </row>
        <row r="55">
          <cell r="B55" t="str">
            <v>650AX90。</v>
          </cell>
          <cell r="C55">
            <v>16</v>
          </cell>
          <cell r="D55" t="str">
            <v>EA</v>
          </cell>
          <cell r="E55">
            <v>2282242</v>
          </cell>
          <cell r="F55">
            <v>36515872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36515872</v>
          </cell>
        </row>
        <row r="56">
          <cell r="A56" t="str">
            <v>PI-BEND 재료비 계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89265654</v>
          </cell>
        </row>
        <row r="58">
          <cell r="A58" t="str">
            <v xml:space="preserve">      4) PI-CAP</v>
          </cell>
        </row>
        <row r="59">
          <cell r="B59" t="str">
            <v>25A</v>
          </cell>
          <cell r="C59">
            <v>10</v>
          </cell>
          <cell r="D59" t="str">
            <v>EA</v>
          </cell>
          <cell r="E59">
            <v>450</v>
          </cell>
          <cell r="F59">
            <v>4500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4500</v>
          </cell>
        </row>
        <row r="60">
          <cell r="B60" t="str">
            <v>32A</v>
          </cell>
          <cell r="C60">
            <v>12</v>
          </cell>
          <cell r="D60" t="str">
            <v>EA</v>
          </cell>
          <cell r="E60">
            <v>540</v>
          </cell>
          <cell r="F60">
            <v>6480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6480</v>
          </cell>
        </row>
        <row r="61">
          <cell r="B61" t="str">
            <v>40A</v>
          </cell>
          <cell r="C61">
            <v>6</v>
          </cell>
          <cell r="D61" t="str">
            <v>EA</v>
          </cell>
          <cell r="E61">
            <v>648</v>
          </cell>
          <cell r="F61">
            <v>3888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3888</v>
          </cell>
        </row>
        <row r="62">
          <cell r="B62" t="str">
            <v>65A</v>
          </cell>
          <cell r="C62">
            <v>6</v>
          </cell>
          <cell r="D62" t="str">
            <v>EA</v>
          </cell>
          <cell r="E62">
            <v>777.6</v>
          </cell>
          <cell r="F62">
            <v>4665.6000000000004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4665.6000000000004</v>
          </cell>
        </row>
        <row r="63">
          <cell r="A63" t="str">
            <v>SCR'D</v>
          </cell>
          <cell r="B63" t="str">
            <v>65A</v>
          </cell>
          <cell r="C63">
            <v>12</v>
          </cell>
          <cell r="D63" t="str">
            <v>EA</v>
          </cell>
          <cell r="E63">
            <v>1484</v>
          </cell>
          <cell r="F63">
            <v>17808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17808</v>
          </cell>
        </row>
        <row r="64">
          <cell r="B64" t="str">
            <v>80A</v>
          </cell>
          <cell r="C64">
            <v>6</v>
          </cell>
          <cell r="D64" t="str">
            <v>EA</v>
          </cell>
          <cell r="E64">
            <v>933.12</v>
          </cell>
          <cell r="F64">
            <v>5598.72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5598.72</v>
          </cell>
        </row>
        <row r="65">
          <cell r="B65" t="str">
            <v>100A</v>
          </cell>
          <cell r="C65">
            <v>14</v>
          </cell>
          <cell r="D65" t="str">
            <v>EA</v>
          </cell>
          <cell r="E65">
            <v>1119.7439999999999</v>
          </cell>
          <cell r="F65">
            <v>15676.415999999999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15676.415999999999</v>
          </cell>
        </row>
        <row r="66">
          <cell r="B66" t="str">
            <v>125A</v>
          </cell>
          <cell r="C66">
            <v>6</v>
          </cell>
          <cell r="D66" t="str">
            <v>EA</v>
          </cell>
          <cell r="E66">
            <v>1343.6927999999998</v>
          </cell>
          <cell r="F66">
            <v>8062.1567999999988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8062.1567999999988</v>
          </cell>
        </row>
        <row r="67">
          <cell r="A67" t="str">
            <v>PI-CAP 재료비 계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66678.892800000001</v>
          </cell>
        </row>
        <row r="69">
          <cell r="A69" t="str">
            <v xml:space="preserve">      5) PI-REDUCER</v>
          </cell>
        </row>
        <row r="70">
          <cell r="B70" t="str">
            <v>100AX25A</v>
          </cell>
          <cell r="C70">
            <v>2</v>
          </cell>
          <cell r="D70" t="str">
            <v>EA</v>
          </cell>
          <cell r="E70">
            <v>113082</v>
          </cell>
          <cell r="F70">
            <v>226164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226164</v>
          </cell>
        </row>
        <row r="71">
          <cell r="B71" t="str">
            <v>125Ax25A</v>
          </cell>
          <cell r="C71">
            <v>2</v>
          </cell>
          <cell r="D71" t="str">
            <v>EA</v>
          </cell>
          <cell r="E71">
            <v>127020</v>
          </cell>
          <cell r="F71">
            <v>254040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254040</v>
          </cell>
        </row>
        <row r="72">
          <cell r="B72" t="str">
            <v>125Ax100A</v>
          </cell>
          <cell r="C72">
            <v>2</v>
          </cell>
          <cell r="D72" t="str">
            <v>EA</v>
          </cell>
          <cell r="E72">
            <v>127020</v>
          </cell>
          <cell r="F72">
            <v>254040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254040</v>
          </cell>
        </row>
        <row r="73">
          <cell r="B73" t="str">
            <v>150Ax125A</v>
          </cell>
          <cell r="C73">
            <v>4</v>
          </cell>
          <cell r="D73" t="str">
            <v>EA</v>
          </cell>
          <cell r="E73">
            <v>144344</v>
          </cell>
          <cell r="F73">
            <v>577376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577376</v>
          </cell>
        </row>
        <row r="74">
          <cell r="B74" t="str">
            <v>200Ax150A</v>
          </cell>
          <cell r="C74">
            <v>2</v>
          </cell>
          <cell r="D74" t="str">
            <v>EA</v>
          </cell>
          <cell r="E74">
            <v>178450</v>
          </cell>
          <cell r="F74">
            <v>356900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356900</v>
          </cell>
        </row>
        <row r="75">
          <cell r="B75" t="str">
            <v>250Ax200A</v>
          </cell>
          <cell r="C75">
            <v>2</v>
          </cell>
          <cell r="D75" t="str">
            <v>EA</v>
          </cell>
          <cell r="E75">
            <v>212064</v>
          </cell>
          <cell r="F75">
            <v>424128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424128</v>
          </cell>
          <cell r="L75" t="str">
            <v>구매가</v>
          </cell>
        </row>
        <row r="76">
          <cell r="B76" t="str">
            <v>300Ax250A</v>
          </cell>
          <cell r="C76">
            <v>2</v>
          </cell>
          <cell r="D76" t="str">
            <v>EA</v>
          </cell>
          <cell r="E76">
            <v>278526</v>
          </cell>
          <cell r="F76">
            <v>557052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557052</v>
          </cell>
        </row>
        <row r="77">
          <cell r="A77" t="str">
            <v>PI-REDUCER 재료비 계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2649700</v>
          </cell>
        </row>
        <row r="79">
          <cell r="A79" t="str">
            <v xml:space="preserve">      6) PI-TEE</v>
          </cell>
        </row>
        <row r="80">
          <cell r="B80" t="str">
            <v>100AX100A</v>
          </cell>
          <cell r="C80">
            <v>2</v>
          </cell>
          <cell r="D80" t="str">
            <v>EA</v>
          </cell>
          <cell r="E80">
            <v>297780</v>
          </cell>
          <cell r="F80">
            <v>595560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595560</v>
          </cell>
        </row>
        <row r="81">
          <cell r="B81" t="str">
            <v>125AX32A</v>
          </cell>
          <cell r="C81">
            <v>2</v>
          </cell>
          <cell r="D81" t="str">
            <v>EA</v>
          </cell>
          <cell r="E81">
            <v>311631</v>
          </cell>
          <cell r="F81">
            <v>623262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623262</v>
          </cell>
        </row>
        <row r="82">
          <cell r="B82" t="str">
            <v>125AX100A</v>
          </cell>
          <cell r="C82">
            <v>2</v>
          </cell>
          <cell r="D82" t="str">
            <v>EA</v>
          </cell>
          <cell r="E82">
            <v>311631</v>
          </cell>
          <cell r="F82">
            <v>623262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623262</v>
          </cell>
        </row>
        <row r="83">
          <cell r="B83" t="str">
            <v>125AX125A</v>
          </cell>
          <cell r="C83">
            <v>2</v>
          </cell>
          <cell r="D83" t="str">
            <v>EA</v>
          </cell>
          <cell r="E83">
            <v>311631</v>
          </cell>
          <cell r="F83">
            <v>623262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623262</v>
          </cell>
        </row>
        <row r="84">
          <cell r="B84" t="str">
            <v>150AX100A</v>
          </cell>
          <cell r="C84">
            <v>4</v>
          </cell>
          <cell r="D84" t="str">
            <v>EA</v>
          </cell>
          <cell r="E84">
            <v>354147</v>
          </cell>
          <cell r="F84">
            <v>1416588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1416588</v>
          </cell>
        </row>
        <row r="85">
          <cell r="B85" t="str">
            <v>200AX25A</v>
          </cell>
          <cell r="C85">
            <v>6</v>
          </cell>
          <cell r="D85" t="str">
            <v>EA</v>
          </cell>
          <cell r="E85">
            <v>529469</v>
          </cell>
          <cell r="F85">
            <v>3176814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3176814</v>
          </cell>
        </row>
        <row r="86">
          <cell r="B86" t="str">
            <v>200AX32A</v>
          </cell>
          <cell r="C86">
            <v>2</v>
          </cell>
          <cell r="D86" t="str">
            <v>EA</v>
          </cell>
          <cell r="E86">
            <v>529469</v>
          </cell>
          <cell r="F86">
            <v>1058938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1058938</v>
          </cell>
        </row>
        <row r="87">
          <cell r="B87" t="str">
            <v>200AX40A</v>
          </cell>
          <cell r="C87">
            <v>4</v>
          </cell>
          <cell r="D87" t="str">
            <v>EA</v>
          </cell>
          <cell r="E87">
            <v>529469</v>
          </cell>
          <cell r="F87">
            <v>2117876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2117876</v>
          </cell>
        </row>
        <row r="88">
          <cell r="B88" t="str">
            <v>200AX65A</v>
          </cell>
          <cell r="C88">
            <v>2</v>
          </cell>
          <cell r="D88" t="str">
            <v>EA</v>
          </cell>
          <cell r="E88">
            <v>529469</v>
          </cell>
          <cell r="F88">
            <v>1058938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1058938</v>
          </cell>
        </row>
        <row r="89">
          <cell r="B89" t="str">
            <v>200AX80A</v>
          </cell>
          <cell r="C89">
            <v>2</v>
          </cell>
          <cell r="D89" t="str">
            <v>EA</v>
          </cell>
          <cell r="E89">
            <v>529469</v>
          </cell>
          <cell r="F89">
            <v>1058938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1058938</v>
          </cell>
        </row>
        <row r="90">
          <cell r="B90" t="str">
            <v>200AX125A</v>
          </cell>
          <cell r="C90">
            <v>4</v>
          </cell>
          <cell r="D90" t="str">
            <v>EA</v>
          </cell>
          <cell r="E90">
            <v>529469</v>
          </cell>
          <cell r="F90">
            <v>2117876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2117876</v>
          </cell>
        </row>
        <row r="91">
          <cell r="B91" t="str">
            <v>250AX32A</v>
          </cell>
          <cell r="C91">
            <v>2</v>
          </cell>
          <cell r="D91" t="str">
            <v>EA</v>
          </cell>
          <cell r="E91">
            <v>666797</v>
          </cell>
          <cell r="F91">
            <v>1333594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1333594</v>
          </cell>
        </row>
        <row r="92">
          <cell r="B92" t="str">
            <v>250AX40A</v>
          </cell>
          <cell r="C92">
            <v>2</v>
          </cell>
          <cell r="D92" t="str">
            <v>EA</v>
          </cell>
          <cell r="E92">
            <v>666797</v>
          </cell>
          <cell r="F92">
            <v>1333594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1333594</v>
          </cell>
        </row>
        <row r="93">
          <cell r="B93" t="str">
            <v>250AX80A</v>
          </cell>
          <cell r="C93">
            <v>4</v>
          </cell>
          <cell r="D93" t="str">
            <v>EA</v>
          </cell>
          <cell r="E93">
            <v>666797</v>
          </cell>
          <cell r="F93">
            <v>2667188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2667188</v>
          </cell>
        </row>
        <row r="94">
          <cell r="B94" t="str">
            <v>250AX100A</v>
          </cell>
          <cell r="C94">
            <v>4</v>
          </cell>
          <cell r="D94" t="str">
            <v>EA</v>
          </cell>
          <cell r="E94">
            <v>666797</v>
          </cell>
          <cell r="F94">
            <v>2667188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2667188</v>
          </cell>
        </row>
        <row r="95">
          <cell r="B95" t="str">
            <v>250AX150A</v>
          </cell>
          <cell r="C95">
            <v>2</v>
          </cell>
          <cell r="D95" t="str">
            <v>EA</v>
          </cell>
          <cell r="E95">
            <v>666797</v>
          </cell>
          <cell r="F95">
            <v>1333594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1333594</v>
          </cell>
        </row>
        <row r="96">
          <cell r="B96" t="str">
            <v>300AX32A</v>
          </cell>
          <cell r="C96">
            <v>6</v>
          </cell>
          <cell r="D96" t="str">
            <v>EA</v>
          </cell>
          <cell r="E96">
            <v>792986</v>
          </cell>
          <cell r="F96">
            <v>4757916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4757916</v>
          </cell>
        </row>
        <row r="97">
          <cell r="B97" t="str">
            <v>300AX65A</v>
          </cell>
          <cell r="C97">
            <v>2</v>
          </cell>
          <cell r="D97" t="str">
            <v>EA</v>
          </cell>
          <cell r="E97">
            <v>792986</v>
          </cell>
          <cell r="F97">
            <v>1585972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1585972</v>
          </cell>
        </row>
        <row r="98">
          <cell r="B98" t="str">
            <v>300AX100A</v>
          </cell>
          <cell r="C98">
            <v>2</v>
          </cell>
          <cell r="D98" t="str">
            <v>EA</v>
          </cell>
          <cell r="E98">
            <v>792986</v>
          </cell>
          <cell r="F98">
            <v>1585972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1585972</v>
          </cell>
        </row>
        <row r="99">
          <cell r="A99" t="str">
            <v>PI-TEE 재료비 계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31736332</v>
          </cell>
        </row>
        <row r="101">
          <cell r="A101" t="str">
            <v xml:space="preserve">      7) WELDOLET</v>
          </cell>
        </row>
        <row r="102">
          <cell r="B102" t="str">
            <v>65A</v>
          </cell>
          <cell r="C102">
            <v>14</v>
          </cell>
          <cell r="D102" t="str">
            <v>EA</v>
          </cell>
          <cell r="E102">
            <v>16520</v>
          </cell>
          <cell r="F102">
            <v>231280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231280</v>
          </cell>
        </row>
        <row r="103">
          <cell r="A103" t="str">
            <v>WELDOLET 재료비 계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231280</v>
          </cell>
        </row>
        <row r="105">
          <cell r="A105" t="str">
            <v xml:space="preserve">      8) FITTING</v>
          </cell>
        </row>
        <row r="106">
          <cell r="A106" t="str">
            <v>45 ELL</v>
          </cell>
          <cell r="B106" t="str">
            <v>650A</v>
          </cell>
          <cell r="C106">
            <v>2</v>
          </cell>
          <cell r="D106" t="str">
            <v>EA</v>
          </cell>
          <cell r="E106">
            <v>580650</v>
          </cell>
          <cell r="F106">
            <v>1161300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1161300</v>
          </cell>
        </row>
        <row r="107">
          <cell r="A107" t="str">
            <v>90 ELL S</v>
          </cell>
          <cell r="B107" t="str">
            <v>300A</v>
          </cell>
          <cell r="C107">
            <v>5</v>
          </cell>
          <cell r="D107" t="str">
            <v>EA</v>
          </cell>
          <cell r="E107">
            <v>88800</v>
          </cell>
          <cell r="F107">
            <v>444000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444000</v>
          </cell>
        </row>
        <row r="108">
          <cell r="A108" t="str">
            <v>90 ELL</v>
          </cell>
          <cell r="B108" t="str">
            <v>1000A</v>
          </cell>
          <cell r="C108">
            <v>6</v>
          </cell>
          <cell r="D108" t="str">
            <v>EA</v>
          </cell>
          <cell r="E108">
            <v>2461140</v>
          </cell>
          <cell r="F108">
            <v>14766840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14766840</v>
          </cell>
        </row>
        <row r="109">
          <cell r="A109" t="str">
            <v>TEE</v>
          </cell>
          <cell r="B109" t="str">
            <v>550AX300A</v>
          </cell>
          <cell r="C109">
            <v>2</v>
          </cell>
          <cell r="D109" t="str">
            <v>EA</v>
          </cell>
          <cell r="E109">
            <v>403970</v>
          </cell>
          <cell r="F109">
            <v>807940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807940</v>
          </cell>
        </row>
        <row r="110">
          <cell r="B110" t="str">
            <v>650A</v>
          </cell>
          <cell r="C110">
            <v>4</v>
          </cell>
          <cell r="D110" t="str">
            <v>EA</v>
          </cell>
          <cell r="E110">
            <v>792000</v>
          </cell>
          <cell r="F110">
            <v>3168000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3168000</v>
          </cell>
        </row>
        <row r="111">
          <cell r="A111" t="str">
            <v>FITTING 재료비 계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20348080</v>
          </cell>
        </row>
        <row r="113">
          <cell r="A113" t="str">
            <v xml:space="preserve">      9) FLANGE</v>
          </cell>
        </row>
        <row r="114">
          <cell r="B114" t="str">
            <v>650A</v>
          </cell>
          <cell r="C114">
            <v>4</v>
          </cell>
          <cell r="D114" t="str">
            <v>EA</v>
          </cell>
          <cell r="E114">
            <v>550260</v>
          </cell>
          <cell r="F114">
            <v>2201040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2201040</v>
          </cell>
        </row>
        <row r="115">
          <cell r="A115" t="str">
            <v>BLIND</v>
          </cell>
          <cell r="B115" t="str">
            <v>650A</v>
          </cell>
          <cell r="C115">
            <v>2</v>
          </cell>
          <cell r="D115" t="str">
            <v>EA</v>
          </cell>
          <cell r="E115">
            <v>506640</v>
          </cell>
          <cell r="F115">
            <v>1013280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1013280</v>
          </cell>
        </row>
        <row r="116">
          <cell r="A116" t="str">
            <v>FLANGE 재료비 계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3214320</v>
          </cell>
        </row>
        <row r="118">
          <cell r="A118" t="str">
            <v xml:space="preserve">      10) GASKET</v>
          </cell>
        </row>
        <row r="119">
          <cell r="B119" t="str">
            <v>650A</v>
          </cell>
          <cell r="C119">
            <v>4</v>
          </cell>
          <cell r="D119" t="str">
            <v>EA</v>
          </cell>
          <cell r="E119">
            <v>18590</v>
          </cell>
          <cell r="F119">
            <v>74360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74360</v>
          </cell>
        </row>
        <row r="120">
          <cell r="A120" t="str">
            <v>GASKET 재료비 계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74360</v>
          </cell>
        </row>
        <row r="122">
          <cell r="A122" t="str">
            <v xml:space="preserve">      11) BOLT/NUT</v>
          </cell>
        </row>
        <row r="123">
          <cell r="B123" t="str">
            <v>M33x345mm</v>
          </cell>
          <cell r="C123">
            <v>48</v>
          </cell>
          <cell r="D123" t="str">
            <v>SET</v>
          </cell>
          <cell r="E123">
            <v>3915</v>
          </cell>
          <cell r="F123">
            <v>187920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187920</v>
          </cell>
        </row>
        <row r="124">
          <cell r="A124" t="str">
            <v>BOLT/NUT 재료비 계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187920</v>
          </cell>
        </row>
        <row r="126">
          <cell r="A126" t="str">
            <v xml:space="preserve">      12) PI-EXPANSION JOINT</v>
          </cell>
        </row>
        <row r="127">
          <cell r="B127" t="str">
            <v>100A</v>
          </cell>
          <cell r="C127">
            <v>4</v>
          </cell>
          <cell r="D127" t="str">
            <v>EA</v>
          </cell>
          <cell r="E127">
            <v>3961000</v>
          </cell>
          <cell r="F127">
            <v>15844000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15844000</v>
          </cell>
        </row>
        <row r="128">
          <cell r="B128" t="str">
            <v>125A</v>
          </cell>
          <cell r="C128">
            <v>8</v>
          </cell>
          <cell r="D128" t="str">
            <v>EA</v>
          </cell>
          <cell r="E128">
            <v>4675000</v>
          </cell>
          <cell r="F128">
            <v>37400000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37400000</v>
          </cell>
        </row>
        <row r="129">
          <cell r="B129" t="str">
            <v>150A</v>
          </cell>
          <cell r="C129">
            <v>2</v>
          </cell>
          <cell r="D129" t="str">
            <v>EA</v>
          </cell>
          <cell r="E129">
            <v>5146000</v>
          </cell>
          <cell r="F129">
            <v>10292000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10292000</v>
          </cell>
        </row>
        <row r="130">
          <cell r="B130" t="str">
            <v>200A</v>
          </cell>
          <cell r="C130">
            <v>16</v>
          </cell>
          <cell r="D130" t="str">
            <v>EA</v>
          </cell>
          <cell r="E130">
            <v>6749000</v>
          </cell>
          <cell r="F130">
            <v>107984000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107984000</v>
          </cell>
        </row>
        <row r="131">
          <cell r="B131" t="str">
            <v>250A</v>
          </cell>
          <cell r="C131">
            <v>12</v>
          </cell>
          <cell r="D131" t="str">
            <v>EA</v>
          </cell>
          <cell r="E131">
            <v>7786000</v>
          </cell>
          <cell r="F131">
            <v>93432000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93432000</v>
          </cell>
        </row>
        <row r="132">
          <cell r="B132" t="str">
            <v>300A</v>
          </cell>
          <cell r="C132">
            <v>32</v>
          </cell>
          <cell r="D132" t="str">
            <v>EA</v>
          </cell>
          <cell r="E132">
            <v>8606000</v>
          </cell>
          <cell r="F132">
            <v>275392000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275392000</v>
          </cell>
        </row>
        <row r="133">
          <cell r="B133" t="str">
            <v>650A</v>
          </cell>
          <cell r="C133">
            <v>2</v>
          </cell>
          <cell r="D133" t="str">
            <v>EA</v>
          </cell>
          <cell r="E133">
            <v>21106000</v>
          </cell>
          <cell r="F133">
            <v>42212000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42212000</v>
          </cell>
        </row>
        <row r="134">
          <cell r="A134" t="str">
            <v>공동구 내</v>
          </cell>
          <cell r="B134" t="str">
            <v>650A</v>
          </cell>
          <cell r="C134">
            <v>2</v>
          </cell>
          <cell r="D134" t="str">
            <v>EA</v>
          </cell>
          <cell r="E134">
            <v>21106000</v>
          </cell>
          <cell r="F134">
            <v>42212000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42212000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(품기준)"/>
      <sheetName val="간지1 (2)"/>
      <sheetName val="총괄표"/>
      <sheetName val="공사원가"/>
      <sheetName val="총괄(공사)(51"/>
      <sheetName val="간지"/>
      <sheetName val="일위대가집계표"/>
      <sheetName val="간지11"/>
      <sheetName val="일위대가(우레팔트바닥부)"/>
      <sheetName val="일위대가(우레팔트벽체부) (2)"/>
      <sheetName val="일위대가 (아+폴 복합방수바닥비노출)"/>
      <sheetName val="일위대가 (아+폴 복합방수벽체부) (2)"/>
      <sheetName val="일위대가 (폴리아스도막방수)"/>
      <sheetName val="간지(56"/>
      <sheetName val="간접노무비율집계"/>
      <sheetName val="간접노무비율(공사)(60"/>
      <sheetName val="간지(64"/>
      <sheetName val="경비계산1"/>
      <sheetName val="경비배부율(67 (2)"/>
      <sheetName val="산업안전보건관리비율(72"/>
      <sheetName val="산재보험(공사)"/>
      <sheetName val="산재율 (2)"/>
      <sheetName val="고용보험요율"/>
      <sheetName val="환경보전비"/>
      <sheetName val="일반(간지)"/>
      <sheetName val="일반관리비율"/>
      <sheetName val="이윤율"/>
      <sheetName val="(노임단가간지) (3)"/>
      <sheetName val="자재단가표"/>
      <sheetName val="참고자료 (2)"/>
      <sheetName val="직접노무비"/>
      <sheetName val="원단위공수"/>
      <sheetName val="원단위공수 (2)"/>
      <sheetName val="간.직구별임금대장"/>
      <sheetName val="부하계산서"/>
      <sheetName val="6PILE  (돌출)"/>
      <sheetName val="단가표"/>
      <sheetName val="간재산출표 "/>
      <sheetName val="재료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시트"/>
      <sheetName val="검색결과 1"/>
      <sheetName val="금액내역서"/>
    </sheetNames>
    <sheetDataSet>
      <sheetData sheetId="0"/>
      <sheetData sheetId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直材4"/>
      <sheetName val="직재"/>
      <sheetName val="금액내역서"/>
      <sheetName val="I一般比"/>
      <sheetName val="N賃率-職"/>
      <sheetName val="일위대가목차"/>
      <sheetName val="일위대가"/>
      <sheetName val="집계"/>
      <sheetName val="#REF"/>
      <sheetName val="기본일위"/>
      <sheetName val="패널"/>
      <sheetName val="직노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부안일위"/>
      <sheetName val="조명시설"/>
      <sheetName val="소업1교"/>
      <sheetName val="DAILY"/>
      <sheetName val="6PILE  _돌출_"/>
      <sheetName val="옹벽조금수정"/>
      <sheetName val="3BL공동구 수량"/>
      <sheetName val="포장물량집계"/>
      <sheetName val="내역서"/>
      <sheetName val="공사비집계"/>
      <sheetName val="진주방향"/>
      <sheetName val="반응조"/>
      <sheetName val="갑지"/>
      <sheetName val="토공 갑지"/>
      <sheetName val="입찰안"/>
      <sheetName val="Sheet1"/>
      <sheetName val="수지표"/>
      <sheetName val="셀명"/>
      <sheetName val="터파기및재료"/>
      <sheetName val="총괄"/>
      <sheetName val="가설건물"/>
      <sheetName val="산출내역서"/>
      <sheetName val="실행철강하도"/>
      <sheetName val="업무처리전"/>
      <sheetName val="원가"/>
      <sheetName val="실정보고"/>
      <sheetName val="갑지1"/>
      <sheetName val="Sheet1 (2)"/>
      <sheetName val="1,2,3,4,5단위수량"/>
      <sheetName val="DATA98"/>
      <sheetName val="빗물받이(910-510-410)"/>
      <sheetName val="샘플표지"/>
      <sheetName val="#REF"/>
      <sheetName val="Sheet2"/>
      <sheetName val="공사비증감"/>
      <sheetName val="가격조사서"/>
      <sheetName val="DATE"/>
      <sheetName val="예가표"/>
      <sheetName val="견적의뢰서"/>
      <sheetName val="2000년1차"/>
      <sheetName val="2000전체분"/>
      <sheetName val="200"/>
      <sheetName val="연돌일위집계"/>
      <sheetName val="SLAB&quot;1&quot;"/>
      <sheetName val="총괄내역서"/>
      <sheetName val="2.단면가정 "/>
      <sheetName val="목표세부명세"/>
      <sheetName val="교각계산"/>
      <sheetName val="본선 토공 분배표"/>
      <sheetName val="ELECTRIC"/>
      <sheetName val="SCHEDULE"/>
      <sheetName val="세대구분"/>
      <sheetName val="공문"/>
      <sheetName val="COVER"/>
      <sheetName val="간지(1)"/>
      <sheetName val="Sheet4"/>
      <sheetName val="참조"/>
      <sheetName val="사통"/>
      <sheetName val="물가시세"/>
      <sheetName val="노임단가"/>
      <sheetName val="하도내역 (철콘)"/>
      <sheetName val="bid"/>
      <sheetName val="1062-X방향 "/>
      <sheetName val="발주설계서(당초)"/>
      <sheetName val="2호맨홀공제수량"/>
      <sheetName val="고창방향"/>
      <sheetName val="6PILE 과속방지턱집계표!$K$12 (돌출)"/>
      <sheetName val="U-TYPE(1)"/>
      <sheetName val="일위대가(계측기설치)"/>
      <sheetName val="말뚝지지력산정"/>
      <sheetName val="기성내역"/>
      <sheetName val="경상비"/>
      <sheetName val="공사내역"/>
      <sheetName val="오동"/>
      <sheetName val="대조"/>
      <sheetName val="나한"/>
      <sheetName val="단가"/>
      <sheetName val="금액내역서"/>
      <sheetName val="실행"/>
      <sheetName val="날개벽(시점좌측)"/>
      <sheetName val="제출내역 (2)"/>
      <sheetName val="포장공자재집계표"/>
      <sheetName val="단면 (2)"/>
      <sheetName val="단면A-A(TR)"/>
      <sheetName val="내역표지"/>
      <sheetName val="약품설비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집계표(육상)"/>
      <sheetName val="지급자재"/>
      <sheetName val="원형1호맨홀토공수량"/>
      <sheetName val="슬래브"/>
      <sheetName val="밸브설치"/>
      <sheetName val="일위대가목록"/>
      <sheetName val="총 괄 표"/>
      <sheetName val="인사자료총집계"/>
      <sheetName val="archi(본사)"/>
      <sheetName val="3.하중산정4.지지력"/>
      <sheetName val="해전배수"/>
      <sheetName val="수문일1"/>
      <sheetName val="결과조달"/>
      <sheetName val="간 지1"/>
      <sheetName val="8.PILE  (돌출)"/>
      <sheetName val="2공구산출내역"/>
      <sheetName val="산출근거"/>
      <sheetName val="000000"/>
      <sheetName val="안산기계장치"/>
      <sheetName val="수량3"/>
      <sheetName val="수로집계"/>
      <sheetName val="INPUT"/>
      <sheetName val="BOX(1.5X1.5)"/>
      <sheetName val="4)유동표"/>
      <sheetName val="견적서(토공)"/>
      <sheetName val="1. 설계조건 2.단면가정 3. 하중계산"/>
      <sheetName val="DATA 입력란"/>
      <sheetName val="지하"/>
      <sheetName val="자료"/>
      <sheetName val="간선계산"/>
      <sheetName val="공사비증감(P4) "/>
      <sheetName val="SIL98"/>
      <sheetName val="가도공"/>
      <sheetName val="메서,변+증"/>
      <sheetName val="실행예산"/>
      <sheetName val="식생블럭단위수량"/>
      <sheetName val="갑지(추정)"/>
      <sheetName val="공종단가"/>
      <sheetName val="노무비"/>
      <sheetName val="EQUIP"/>
      <sheetName val="공량산출서"/>
      <sheetName val="프랜트면허"/>
      <sheetName val="토목주소"/>
      <sheetName val="배수관산출"/>
      <sheetName val="수안보-MBR1"/>
      <sheetName val="3.공통공사대비"/>
      <sheetName val="대비"/>
      <sheetName val="6PILE__(돌출)"/>
      <sheetName val="집계표"/>
      <sheetName val="배수통관(좌)"/>
      <sheetName val="단가일람"/>
      <sheetName val="조경일람"/>
      <sheetName val="내역(전체)"/>
      <sheetName val="수량산출내역1115"/>
      <sheetName val="DATA2000"/>
      <sheetName val="내역"/>
      <sheetName val="일위대가목차"/>
      <sheetName val="Quantity"/>
      <sheetName val="SG"/>
      <sheetName val="Sheet15"/>
      <sheetName val="정보"/>
      <sheetName val="합의경상"/>
      <sheetName val="TOTAL_BOQ"/>
      <sheetName val="2002상반기노임기준"/>
      <sheetName val="식재"/>
      <sheetName val="시설물"/>
      <sheetName val="식재출력용"/>
      <sheetName val="유지관리"/>
      <sheetName val="주식"/>
      <sheetName val="BOX 본체"/>
      <sheetName val="DATA입력"/>
      <sheetName val="을 2"/>
      <sheetName val="을 1"/>
      <sheetName val="손익분석"/>
      <sheetName val="2.단면가정"/>
      <sheetName val="산마루측구단위수량"/>
      <sheetName val="매립"/>
      <sheetName val="인건비"/>
      <sheetName val="일위대가"/>
      <sheetName val="산근터빈"/>
      <sheetName val="단위수량"/>
      <sheetName val="장비"/>
      <sheetName val="산근1"/>
      <sheetName val="노무"/>
      <sheetName val="자재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뚝토공"/>
      <sheetName val="70%"/>
      <sheetName val="소비자가"/>
      <sheetName val="공통가설공사"/>
      <sheetName val="D200"/>
      <sheetName val="부하계산서"/>
      <sheetName val="외주현황.wq1"/>
      <sheetName val="우수받이재료집계표"/>
      <sheetName val="6PILE+옹벽집계!$G$6+옹벽집계!$H$10  (돌출"/>
      <sheetName val="1.설계조건"/>
      <sheetName val="본부소개"/>
      <sheetName val="수량집계"/>
      <sheetName val="TYPE-1"/>
      <sheetName val="9509"/>
      <sheetName val="일위(PN)"/>
      <sheetName val="2.대외공문"/>
      <sheetName val="토적표(우안)"/>
      <sheetName val="토적표(좌안)"/>
      <sheetName val="1호맨홀토공"/>
      <sheetName val="설계조건"/>
      <sheetName val="갑지(집행)"/>
      <sheetName val="관로토공집계표"/>
      <sheetName val="01.견적내역서"/>
      <sheetName val="설계"/>
      <sheetName val="유림골조"/>
      <sheetName val="가공비"/>
      <sheetName val="수량산출"/>
      <sheetName val="설계산출표지"/>
      <sheetName val="제수변수량H2.15"/>
      <sheetName val="_공기변수량"/>
      <sheetName val="신당동집계표"/>
      <sheetName val="S.중기사용료"/>
      <sheetName val="97노임단가"/>
      <sheetName val="입력란"/>
      <sheetName val="ABUT수량-A1"/>
      <sheetName val="교각정보"/>
      <sheetName val="기기리스트"/>
      <sheetName val="TOWER 10TON"/>
      <sheetName val="TOWER 12TON"/>
      <sheetName val="격점수량"/>
      <sheetName val="약품공급2"/>
      <sheetName val="경영상태"/>
      <sheetName val="배수내역(98년도분)"/>
      <sheetName val="★도급내역"/>
      <sheetName val="최적단면"/>
      <sheetName val="토공"/>
      <sheetName val="변경집계표"/>
      <sheetName val="I一般比"/>
      <sheetName val="전기"/>
      <sheetName val="입출재고현황 (2)"/>
      <sheetName val="원형맨홀수량"/>
      <sheetName val="J형측구단위수량"/>
      <sheetName val="소산진입"/>
      <sheetName val="guard(mac)"/>
      <sheetName val="이름"/>
      <sheetName val="대림경상68억"/>
      <sheetName val="6PILE  _돌_x001c__"/>
      <sheetName val="수량명세서"/>
      <sheetName val="지장물C"/>
      <sheetName val="LOB"/>
      <sheetName val="C-직노1"/>
      <sheetName val="Supplement2"/>
      <sheetName val="시행후면적"/>
      <sheetName val="수지예산"/>
      <sheetName val=""/>
      <sheetName val="견적서"/>
      <sheetName val="도봉2지구"/>
      <sheetName val="비목군분류일위"/>
      <sheetName val="사유서제출현황-2"/>
      <sheetName val="부하(성남)"/>
      <sheetName val="배수내역"/>
      <sheetName val="간접비"/>
      <sheetName val="수입"/>
      <sheetName val="대부예산서"/>
      <sheetName val="교각1"/>
      <sheetName val="COPING"/>
      <sheetName val="기초공"/>
      <sheetName val="기둥(원형)"/>
      <sheetName val="부대공"/>
      <sheetName val="포장공"/>
      <sheetName val="공사비예산서(토목분)"/>
      <sheetName val="CIVIL4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수문보고"/>
      <sheetName val="할증 "/>
      <sheetName val="40단가산출서"/>
      <sheetName val="40집계"/>
      <sheetName val="1NYS(당)"/>
      <sheetName val="3련 BOX"/>
      <sheetName val="토목"/>
      <sheetName val="기계(집계표)"/>
      <sheetName val="기자재비"/>
      <sheetName val="Sheet3"/>
      <sheetName val="교대(A1-A2)"/>
      <sheetName val="설비"/>
      <sheetName val="단면B-B(EA)"/>
      <sheetName val="역T형"/>
      <sheetName val="DRUM"/>
      <sheetName val="CAL(1)."/>
      <sheetName val="12CGOU"/>
      <sheetName val="Bend_fact "/>
      <sheetName val="요약배부"/>
      <sheetName val="주관사업"/>
      <sheetName val="STAFF ANALYSIS"/>
      <sheetName val="C"/>
      <sheetName val="AN-01"/>
      <sheetName val="PRICES"/>
      <sheetName val="골조시행"/>
      <sheetName val="예상"/>
      <sheetName val="마감사양"/>
      <sheetName val="대운산출"/>
      <sheetName val="민자토목설변1차"/>
      <sheetName val="골재및자재집계표"/>
      <sheetName val="정부노임단가"/>
      <sheetName val="본체"/>
      <sheetName val="견적대비표"/>
      <sheetName val="침하계"/>
      <sheetName val="신표지1"/>
      <sheetName val="돌담교 상부수량"/>
      <sheetName val="산출근거(S4)"/>
      <sheetName val="2000시행예상"/>
      <sheetName val="차액보증"/>
      <sheetName val="YES-T"/>
      <sheetName val="코드표"/>
      <sheetName val="1을"/>
      <sheetName val="허용지지력"/>
      <sheetName val="Output"/>
      <sheetName val="철근량"/>
      <sheetName val="배수공"/>
      <sheetName val="간지"/>
      <sheetName val="기계경비일람"/>
      <sheetName val="연습"/>
      <sheetName val="96노임기준"/>
      <sheetName val="건축"/>
      <sheetName val="대,유,램"/>
      <sheetName val="1.수인터널"/>
      <sheetName val="단위단가"/>
      <sheetName val="우수받이"/>
      <sheetName val="도배공사언고"/>
      <sheetName val="가옥철거"/>
      <sheetName val="I.설계조건"/>
      <sheetName val="01.인원현황 (계획)"/>
      <sheetName val="가설사무소수량집계"/>
      <sheetName val="총수량 (기성)"/>
      <sheetName val="단가조사"/>
      <sheetName val="40총괄"/>
      <sheetName val="수로단위수량"/>
      <sheetName val="4-1.노무비(직영)"/>
      <sheetName val="2.교량(신설)"/>
      <sheetName val="토사(PE)"/>
      <sheetName val="1.토공"/>
      <sheetName val="DATA"/>
      <sheetName val="건축내역서"/>
      <sheetName val="설비내역서"/>
      <sheetName val="전기내역서"/>
      <sheetName val="여과지동"/>
      <sheetName val="기초자료"/>
      <sheetName val="가압장구체수량산출서"/>
      <sheetName val="20-6(L)"/>
      <sheetName val="관로조사공"/>
      <sheetName val="본선차로수량집계표"/>
      <sheetName val="단가산출서"/>
      <sheetName val="6PILE___돌출_"/>
      <sheetName val="3BL공동구_수량"/>
      <sheetName val="날개벽"/>
      <sheetName val="설직재-1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교통표지판수량집계표"/>
      <sheetName val="화전내"/>
      <sheetName val="낙찰표"/>
      <sheetName val="집수정"/>
      <sheetName val="수량집계표"/>
      <sheetName val="A1(토공)"/>
      <sheetName val="A1(구조물)"/>
      <sheetName val="수량집계(1)"/>
      <sheetName val="철근집계표"/>
      <sheetName val="포장직선구간"/>
      <sheetName val="Sheet17"/>
      <sheetName val="중기사용료"/>
      <sheetName val="우수"/>
      <sheetName val="운반"/>
      <sheetName val="type-F"/>
      <sheetName val="토공계산서(부체도로)"/>
      <sheetName val="부대토목"/>
      <sheetName val="관급자재대"/>
      <sheetName val="비탈면보호공수량산출"/>
      <sheetName val="방음벽기초"/>
      <sheetName val="일반수량"/>
      <sheetName val="내역-가"/>
      <sheetName val="1단계"/>
      <sheetName val="집계표(OPTION)"/>
      <sheetName val="실행내역서"/>
      <sheetName val="L형집계"/>
      <sheetName val="IW-LIST"/>
      <sheetName val="기본"/>
      <sheetName val="자재집계표"/>
      <sheetName val="입상내역"/>
      <sheetName val="옹벽"/>
      <sheetName val="금융비용"/>
      <sheetName val="당초"/>
      <sheetName val="T.T.P 단위수량"/>
      <sheetName val="바닥판"/>
      <sheetName val="칠산대교 중앙부"/>
      <sheetName val="칠산대교 시종점부"/>
      <sheetName val="음봉방향"/>
      <sheetName val="일위대가1"/>
      <sheetName val="J01"/>
      <sheetName val="중기비"/>
      <sheetName val="직재"/>
      <sheetName val="보차도경계석"/>
      <sheetName val="우각부보강"/>
      <sheetName val="의뢰서"/>
      <sheetName val="국공유지및사유지"/>
      <sheetName val="수량산출서"/>
      <sheetName val="일위"/>
      <sheetName val="교량전기"/>
      <sheetName val="설계예시"/>
      <sheetName val="전선 및 전선관"/>
      <sheetName val="이토변실(A3-LINE)"/>
      <sheetName val="을"/>
      <sheetName val="A-4"/>
      <sheetName val="전력구구조물산근"/>
      <sheetName val="건설기계_목록"/>
      <sheetName val="DHEQSUPT"/>
      <sheetName val="ASP 일반구간_250A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횡배날개"/>
      <sheetName val="BQMPALOC"/>
      <sheetName val="Cash2"/>
      <sheetName val="Z"/>
      <sheetName val="실행대비"/>
      <sheetName val="건축물터파기"/>
      <sheetName val="품셈TABLE"/>
      <sheetName val="6공구(당초)"/>
      <sheetName val="깨기"/>
      <sheetName val="직노"/>
      <sheetName val="배수관설치현황"/>
      <sheetName val="좌측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데리네이타현황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참고사항"/>
      <sheetName val="근로자자료입력"/>
      <sheetName val="일위대가(1)"/>
      <sheetName val="제직재"/>
      <sheetName val="제-노임"/>
      <sheetName val="구조물공"/>
      <sheetName val="토공 total"/>
      <sheetName val="김여중"/>
      <sheetName val="에너지동"/>
      <sheetName val="중기목록표"/>
      <sheetName val="계화총괄"/>
      <sheetName val="계화배수(3대)"/>
      <sheetName val="공틀공사"/>
      <sheetName val="1.설계기준"/>
      <sheetName val="기계경비적용기준"/>
      <sheetName val="예정(3)"/>
      <sheetName val="동원(3)"/>
      <sheetName val="9GNG운반"/>
      <sheetName val="전체변경예정공정표_2012.07.30"/>
      <sheetName val="조건표"/>
      <sheetName val="BOX-1510"/>
      <sheetName val="맨홀수량산출"/>
      <sheetName val="주요자재집계"/>
      <sheetName val="INPUTDATA"/>
      <sheetName val="무근깨기"/>
      <sheetName val="외자배분"/>
      <sheetName val="외자내역"/>
      <sheetName val="STEEL BOX 단면설계(SEC.8)"/>
      <sheetName val="단위자갈수량1"/>
      <sheetName val="수량"/>
      <sheetName val="시멘트 및 골재량 (슬래브)"/>
      <sheetName val="시멘트 및 골재량 (거더)"/>
      <sheetName val="단위수량산출"/>
      <sheetName val="당초내역서"/>
      <sheetName val="노임"/>
      <sheetName val="평가데이터"/>
      <sheetName val="내역서(교량)전체"/>
      <sheetName val="일위대가표"/>
      <sheetName val="96보완계획7.12"/>
      <sheetName val="설계내역"/>
      <sheetName val="설계내역서"/>
      <sheetName val="관급총괄"/>
      <sheetName val="토공-내역"/>
      <sheetName val="계약용량(서포)"/>
      <sheetName val="현장관리비"/>
      <sheetName val="계산근거"/>
      <sheetName val="woo(mac)"/>
      <sheetName val="기계경비"/>
      <sheetName val="소방현물"/>
      <sheetName val="영동(D)"/>
      <sheetName val="기초INPUT"/>
      <sheetName val="설계내역(2001)"/>
      <sheetName val="자재(설치)"/>
      <sheetName val="지장물조서"/>
      <sheetName val="하천하류 철근수량 집계표"/>
      <sheetName val="6PILE (돌출)"/>
      <sheetName val="BOX"/>
      <sheetName val="전기일위대가"/>
      <sheetName val="포장총괄집계표"/>
      <sheetName val="견적서세부내용"/>
      <sheetName val="견적내용입력"/>
      <sheetName val="품"/>
      <sheetName val="loading"/>
      <sheetName val="현황"/>
      <sheetName val="철집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2.하중산정"/>
      <sheetName val="TYPE-A"/>
      <sheetName val="용산1(해보)"/>
      <sheetName val="1회기성을"/>
      <sheetName val="연결관암거"/>
      <sheetName val="품의"/>
      <sheetName val="이형관격점별수량산출(2)"/>
      <sheetName val="부표총괄"/>
      <sheetName val="N賃率-職"/>
      <sheetName val="화재 탐지 설비"/>
      <sheetName val="단면가정"/>
      <sheetName val="총괄표"/>
      <sheetName val="교차구"/>
      <sheetName val="우수맨홀공제단위수량"/>
      <sheetName val="우수공"/>
      <sheetName val="기존-내역"/>
      <sheetName val="1련박스"/>
      <sheetName val="전기혼잡제경비(45)"/>
      <sheetName val="Pier 3"/>
      <sheetName val="옹벽집계표"/>
      <sheetName val="마산방향"/>
      <sheetName val="트랜치 집수정 연결관-연장산출서"/>
      <sheetName val="배수장토목공사비"/>
      <sheetName val="계수시트"/>
      <sheetName val="인부노임"/>
      <sheetName val="자금신청서"/>
      <sheetName val="구체"/>
      <sheetName val="좌측날개벽"/>
      <sheetName val="우측날개벽"/>
      <sheetName val="tggwan(mac)"/>
      <sheetName val="토목검측서"/>
      <sheetName val="P.M 별"/>
      <sheetName val="토적계산"/>
      <sheetName val="건축내역"/>
      <sheetName val="중기목록"/>
      <sheetName val="운반단가"/>
      <sheetName val="A LINE"/>
      <sheetName val="C.배수관공"/>
      <sheetName val="옹벽식측구단위"/>
      <sheetName val="MATERIAL"/>
      <sheetName val="Sheet13"/>
      <sheetName val="Sheet14"/>
      <sheetName val="GEN"/>
      <sheetName val="우수관로단위수량(300)"/>
      <sheetName val="산출근거-S1"/>
      <sheetName val="단면검토"/>
      <sheetName val="직원인원"/>
      <sheetName val="단가산출"/>
      <sheetName val="REINF."/>
      <sheetName val="찍기"/>
      <sheetName val="표지"/>
      <sheetName val="입찰내역 발주처 양식"/>
      <sheetName val="일반공사"/>
      <sheetName val="저"/>
      <sheetName val="표준단면수량(출력안함)"/>
      <sheetName val="공사개요"/>
      <sheetName val="A1-DATA"/>
      <sheetName val="단면"/>
      <sheetName val="업체선정"/>
      <sheetName val="대목"/>
      <sheetName val="주형"/>
      <sheetName val="배명(단가)"/>
      <sheetName val="총집계"/>
      <sheetName val="원가(조경)"/>
      <sheetName val="원가(토목)"/>
      <sheetName val="01. 지사동"/>
      <sheetName val="GAEYO"/>
      <sheetName val="_x0018__x0000_℀"/>
      <sheetName val="6월인원"/>
      <sheetName val="날개벽수량표"/>
      <sheetName val="보험료산출"/>
      <sheetName val="산출내역(4월)"/>
      <sheetName val="산출내역(5월) (2)"/>
      <sheetName val="증감내역"/>
      <sheetName val="구조물철거개소별명세"/>
      <sheetName val="배수관토공산출"/>
      <sheetName val="단가비교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95MAKER"/>
      <sheetName val="재료율"/>
      <sheetName val="일위대가(여기까지)"/>
      <sheetName val="흄관기초"/>
      <sheetName val="일위대가(가설)"/>
      <sheetName val="과속방지턱"/>
      <sheetName val="자재 집계표"/>
      <sheetName val="상반기손익차2총괄"/>
      <sheetName val="공종별내역서"/>
      <sheetName val="도급견적가"/>
      <sheetName val="광주전남"/>
      <sheetName val="경산"/>
      <sheetName val="공사명입력"/>
      <sheetName val="참고자료"/>
      <sheetName val="데이타"/>
      <sheetName val="토공산출(시)"/>
      <sheetName val="토공산출(포)"/>
      <sheetName val="모델링"/>
      <sheetName val="하중계산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CODE"/>
      <sheetName val="MOTOR"/>
      <sheetName val="상부공"/>
      <sheetName val="하수급견적대비"/>
      <sheetName val="6PILE  _돌_x005f_x001c__"/>
      <sheetName val="추진공"/>
      <sheetName val=" FURNACE현설"/>
      <sheetName val="EP0618"/>
      <sheetName val="부대토공"/>
      <sheetName val="차선위치조서"/>
      <sheetName val="토공사"/>
      <sheetName val="단가조사표"/>
      <sheetName val="부대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-TYPE(1)"/>
    </sheet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자재견적 (대왕) (2)"/>
      <sheetName val="터파기및재료"/>
      <sheetName val="단가"/>
      <sheetName val="ABUT수량-A1"/>
      <sheetName val="예가표"/>
      <sheetName val="발주내역"/>
      <sheetName val="설계개요"/>
      <sheetName val="도로구조공사비"/>
      <sheetName val="도로토공공사비"/>
      <sheetName val="여수토공사비"/>
      <sheetName val="1.동력공사"/>
      <sheetName val="설계"/>
      <sheetName val="1단계"/>
      <sheetName val="단면가정"/>
      <sheetName val="내역"/>
      <sheetName val="부대내역"/>
      <sheetName val="단면 (2)"/>
      <sheetName val="약품설비"/>
      <sheetName val="노무비"/>
      <sheetName val="사리부설"/>
      <sheetName val="사유서(출)"/>
      <sheetName val="집계표"/>
      <sheetName val="한전납입금"/>
      <sheetName val="수토공단위당"/>
      <sheetName val="총괄표"/>
      <sheetName val="제경비요율"/>
      <sheetName val="공사비"/>
      <sheetName val="계약일반사항"/>
      <sheetName val="철집"/>
      <sheetName val="재료값"/>
      <sheetName val="재료비"/>
      <sheetName val="내역서"/>
      <sheetName val="실행철강하도"/>
      <sheetName val="NYS"/>
      <sheetName val="전기"/>
      <sheetName val="품셈(기초)"/>
      <sheetName val="산출근거"/>
      <sheetName val="부안일위"/>
      <sheetName val="결과조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전차선로 물량표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금액내역서"/>
      <sheetName val="작업일보"/>
      <sheetName val="표준계약서"/>
      <sheetName val="본선 토공 분배표"/>
      <sheetName val="#REF"/>
      <sheetName val="1.토공"/>
      <sheetName val="공사비집계"/>
      <sheetName val="장비"/>
      <sheetName val="BID"/>
      <sheetName val="부하계산서"/>
      <sheetName val="부하(성남)"/>
      <sheetName val="하수급견적대비"/>
      <sheetName val="요율"/>
      <sheetName val="산근1"/>
      <sheetName val="지급자재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대비"/>
      <sheetName val="A-4"/>
      <sheetName val="노무"/>
      <sheetName val="자압"/>
      <sheetName val="주형"/>
      <sheetName val="자재"/>
      <sheetName val="공사비예산서(토목분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1"/>
      <sheetName val="산2"/>
      <sheetName val="산3"/>
      <sheetName val="산4"/>
      <sheetName val="산5-1"/>
      <sheetName val="산-5-2-1"/>
      <sheetName val="산-5-2-2"/>
      <sheetName val="산-5-2-3"/>
      <sheetName val="산6-1"/>
      <sheetName val="산6-2"/>
      <sheetName val="산6-3"/>
      <sheetName val="산7"/>
      <sheetName val="산8"/>
      <sheetName val="산9"/>
      <sheetName val="산10"/>
      <sheetName val="산11"/>
      <sheetName val="산12"/>
      <sheetName val="산13"/>
      <sheetName val="산14"/>
      <sheetName val="산15"/>
      <sheetName val="총괄집계표"/>
      <sheetName val="직노"/>
      <sheetName val="danga"/>
      <sheetName val="ilch"/>
      <sheetName val="1.우편집중내역서"/>
      <sheetName val="WORK"/>
      <sheetName val="한강운반비"/>
      <sheetName val="공사내역"/>
      <sheetName val="집계"/>
      <sheetName val="_REF"/>
      <sheetName val="내역서2안"/>
      <sheetName val="실행내역"/>
      <sheetName val="DATA"/>
      <sheetName val="CAT_5"/>
      <sheetName val="BudPump"/>
      <sheetName val="하조서"/>
      <sheetName val="PANEL"/>
      <sheetName val="노임단가"/>
      <sheetName val="설직재-1"/>
      <sheetName val="제직재"/>
      <sheetName val="LEGEND"/>
      <sheetName val="을"/>
      <sheetName val="간선계산"/>
      <sheetName val="청산공사"/>
      <sheetName val="AP1"/>
      <sheetName val="집계표"/>
      <sheetName val="COVER"/>
      <sheetName val="#REF"/>
      <sheetName val="I一般比"/>
      <sheetName val="N賃率-職"/>
      <sheetName val="COPING-1"/>
      <sheetName val="역T형교대-2수량"/>
      <sheetName val="BEND LOSS"/>
      <sheetName val="Sheet2"/>
      <sheetName val="일위대가"/>
      <sheetName val="단가"/>
      <sheetName val="전기일위대가"/>
      <sheetName val="데이타"/>
      <sheetName val="ITEM"/>
      <sheetName val="동력부하(도산)"/>
      <sheetName val="Macro(차단기)"/>
      <sheetName val="Sheet1"/>
      <sheetName val="터널조도"/>
      <sheetName val="설계산출기초"/>
      <sheetName val="도급예산내역서봉투"/>
      <sheetName val="공사원가계산서"/>
      <sheetName val="기계경비(시간당)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총괄표"/>
      <sheetName val="Sheet5"/>
      <sheetName val="Y-WORK"/>
      <sheetName val="HW"/>
      <sheetName val="홍보비디오"/>
      <sheetName val="工완성공사율"/>
      <sheetName val="제품"/>
      <sheetName val="주방환기"/>
      <sheetName val="내역"/>
      <sheetName val="U-TYPE(1)"/>
      <sheetName val="TEST1"/>
      <sheetName val="입찰안"/>
      <sheetName val="입찰내역"/>
      <sheetName val="FB25JN"/>
      <sheetName val="공사비예산서(토목분)"/>
      <sheetName val="전체_1설계"/>
      <sheetName val="간접1"/>
      <sheetName val="설치공사"/>
      <sheetName val="정부노임단가"/>
      <sheetName val="단면 (2)"/>
      <sheetName val="J直材4"/>
      <sheetName val="제-노임"/>
      <sheetName val="직재"/>
      <sheetName val="금액내역서"/>
      <sheetName val="일위대가(계측기설치)"/>
      <sheetName val="전신환매도율"/>
      <sheetName val="조건표"/>
      <sheetName val="NEYOK"/>
      <sheetName val="수로교총재료집계"/>
    </sheetNames>
    <sheetDataSet>
      <sheetData sheetId="0" refreshError="1"/>
      <sheetData sheetId="1" refreshError="1"/>
      <sheetData sheetId="2" refreshError="1">
        <row r="15">
          <cell r="B15" t="str">
            <v>50A</v>
          </cell>
          <cell r="C15">
            <v>5</v>
          </cell>
          <cell r="D15" t="str">
            <v>M</v>
          </cell>
          <cell r="E15">
            <v>2749</v>
          </cell>
          <cell r="F15">
            <v>13745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14432</v>
          </cell>
          <cell r="L15" t="str">
            <v>할증 5%</v>
          </cell>
        </row>
        <row r="16">
          <cell r="B16" t="str">
            <v>65A</v>
          </cell>
          <cell r="C16">
            <v>88</v>
          </cell>
          <cell r="D16" t="str">
            <v>M</v>
          </cell>
          <cell r="E16">
            <v>4550</v>
          </cell>
          <cell r="F16">
            <v>400400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420420</v>
          </cell>
          <cell r="L16" t="str">
            <v>할증 5%</v>
          </cell>
        </row>
        <row r="17">
          <cell r="B17" t="str">
            <v>80A</v>
          </cell>
          <cell r="C17">
            <v>2</v>
          </cell>
          <cell r="D17" t="str">
            <v>M</v>
          </cell>
          <cell r="E17">
            <v>5669</v>
          </cell>
          <cell r="F17">
            <v>11338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11905</v>
          </cell>
          <cell r="L17" t="str">
            <v>할증 5%</v>
          </cell>
        </row>
        <row r="18">
          <cell r="B18" t="str">
            <v>100A</v>
          </cell>
          <cell r="C18">
            <v>3</v>
          </cell>
          <cell r="D18" t="str">
            <v>M</v>
          </cell>
          <cell r="E18">
            <v>8034</v>
          </cell>
          <cell r="F18">
            <v>24102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25307</v>
          </cell>
          <cell r="L18" t="str">
            <v>할증 5%</v>
          </cell>
        </row>
        <row r="19">
          <cell r="B19" t="str">
            <v>150A</v>
          </cell>
          <cell r="C19">
            <v>83</v>
          </cell>
          <cell r="D19" t="str">
            <v>M</v>
          </cell>
          <cell r="E19">
            <v>14095</v>
          </cell>
          <cell r="F19">
            <v>1169885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1228379</v>
          </cell>
          <cell r="L19" t="str">
            <v>할증 5%</v>
          </cell>
        </row>
        <row r="20">
          <cell r="B20" t="str">
            <v>350A</v>
          </cell>
          <cell r="C20">
            <v>29</v>
          </cell>
          <cell r="D20" t="str">
            <v>M</v>
          </cell>
          <cell r="E20">
            <v>49828</v>
          </cell>
          <cell r="F20">
            <v>1445012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1517263</v>
          </cell>
          <cell r="L20" t="str">
            <v>할증 5%</v>
          </cell>
        </row>
        <row r="21">
          <cell r="B21" t="str">
            <v>400A</v>
          </cell>
          <cell r="C21">
            <v>34</v>
          </cell>
          <cell r="D21" t="str">
            <v>M</v>
          </cell>
          <cell r="E21">
            <v>65531</v>
          </cell>
          <cell r="F21">
            <v>2228054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2339457</v>
          </cell>
          <cell r="L21" t="str">
            <v>할증 5%</v>
          </cell>
        </row>
        <row r="22">
          <cell r="B22" t="str">
            <v>450A</v>
          </cell>
          <cell r="C22">
            <v>26</v>
          </cell>
          <cell r="D22" t="str">
            <v>M</v>
          </cell>
          <cell r="E22">
            <v>82788</v>
          </cell>
          <cell r="F22">
            <v>2152488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2260112</v>
          </cell>
          <cell r="L22" t="str">
            <v>할증 5%</v>
          </cell>
        </row>
        <row r="23">
          <cell r="B23" t="str">
            <v>500A</v>
          </cell>
          <cell r="C23">
            <v>19</v>
          </cell>
          <cell r="D23" t="str">
            <v>M</v>
          </cell>
          <cell r="E23">
            <v>97502</v>
          </cell>
          <cell r="F23">
            <v>1852538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1945165</v>
          </cell>
          <cell r="L23" t="str">
            <v>할증 5%</v>
          </cell>
        </row>
        <row r="24">
          <cell r="B24" t="str">
            <v>650A</v>
          </cell>
          <cell r="C24">
            <v>55</v>
          </cell>
          <cell r="D24" t="str">
            <v>M</v>
          </cell>
          <cell r="E24">
            <v>378840</v>
          </cell>
          <cell r="F24">
            <v>20836200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21878010</v>
          </cell>
          <cell r="L24" t="str">
            <v>할증 5%</v>
          </cell>
        </row>
        <row r="25">
          <cell r="A25" t="str">
            <v>PIPE 재료비 계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31690354</v>
          </cell>
        </row>
        <row r="27">
          <cell r="A27" t="str">
            <v xml:space="preserve">      2) 45 ELBOW</v>
          </cell>
        </row>
        <row r="28">
          <cell r="B28" t="str">
            <v>150A</v>
          </cell>
          <cell r="C28">
            <v>1</v>
          </cell>
          <cell r="D28" t="str">
            <v>EA</v>
          </cell>
          <cell r="E28">
            <v>12290</v>
          </cell>
          <cell r="F28">
            <v>12290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12290</v>
          </cell>
        </row>
        <row r="29">
          <cell r="B29" t="str">
            <v>450A</v>
          </cell>
          <cell r="C29">
            <v>1</v>
          </cell>
          <cell r="D29" t="str">
            <v>EA</v>
          </cell>
          <cell r="E29">
            <v>141780</v>
          </cell>
          <cell r="F29">
            <v>141780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141780</v>
          </cell>
        </row>
        <row r="30">
          <cell r="B30" t="str">
            <v>650A</v>
          </cell>
          <cell r="C30">
            <v>2</v>
          </cell>
          <cell r="D30" t="str">
            <v>EA</v>
          </cell>
          <cell r="E30">
            <v>580650</v>
          </cell>
          <cell r="F30">
            <v>1161300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1161300</v>
          </cell>
        </row>
        <row r="31">
          <cell r="A31" t="str">
            <v>45 ELL 재료비 계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1315370</v>
          </cell>
        </row>
        <row r="33">
          <cell r="A33" t="str">
            <v xml:space="preserve">      3) 90 ELBOW(LR)</v>
          </cell>
        </row>
        <row r="34">
          <cell r="B34" t="str">
            <v>15A</v>
          </cell>
          <cell r="C34">
            <v>11</v>
          </cell>
          <cell r="D34" t="str">
            <v>EA</v>
          </cell>
          <cell r="E34">
            <v>1050</v>
          </cell>
          <cell r="F34">
            <v>11550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11550</v>
          </cell>
        </row>
        <row r="35">
          <cell r="B35" t="str">
            <v>25A</v>
          </cell>
          <cell r="C35">
            <v>5</v>
          </cell>
          <cell r="D35" t="str">
            <v>EA</v>
          </cell>
          <cell r="E35">
            <v>2030</v>
          </cell>
          <cell r="F35">
            <v>10150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10150</v>
          </cell>
        </row>
        <row r="36">
          <cell r="B36" t="str">
            <v>50A</v>
          </cell>
          <cell r="C36">
            <v>4</v>
          </cell>
          <cell r="D36" t="str">
            <v>EA</v>
          </cell>
          <cell r="E36">
            <v>7420</v>
          </cell>
          <cell r="F36">
            <v>29680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29680</v>
          </cell>
        </row>
        <row r="37">
          <cell r="B37" t="str">
            <v>65A</v>
          </cell>
          <cell r="C37">
            <v>73</v>
          </cell>
          <cell r="D37" t="str">
            <v>EA</v>
          </cell>
          <cell r="E37">
            <v>2640</v>
          </cell>
          <cell r="F37">
            <v>192720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192720</v>
          </cell>
        </row>
        <row r="38">
          <cell r="B38" t="str">
            <v>80A</v>
          </cell>
          <cell r="C38">
            <v>1</v>
          </cell>
          <cell r="D38" t="str">
            <v>EA</v>
          </cell>
          <cell r="E38">
            <v>3528</v>
          </cell>
          <cell r="F38">
            <v>3528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3528</v>
          </cell>
        </row>
        <row r="39">
          <cell r="B39" t="str">
            <v>100A</v>
          </cell>
          <cell r="C39">
            <v>4</v>
          </cell>
          <cell r="D39" t="str">
            <v>EA</v>
          </cell>
          <cell r="E39">
            <v>5840</v>
          </cell>
          <cell r="F39">
            <v>23360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23360</v>
          </cell>
        </row>
        <row r="40">
          <cell r="B40" t="str">
            <v>150A</v>
          </cell>
          <cell r="C40">
            <v>11</v>
          </cell>
          <cell r="D40" t="str">
            <v>EA</v>
          </cell>
          <cell r="E40">
            <v>15200</v>
          </cell>
          <cell r="F40">
            <v>167200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167200</v>
          </cell>
        </row>
        <row r="41">
          <cell r="B41" t="str">
            <v>350A</v>
          </cell>
          <cell r="C41">
            <v>6</v>
          </cell>
          <cell r="D41" t="str">
            <v>EA</v>
          </cell>
          <cell r="E41">
            <v>120320</v>
          </cell>
          <cell r="F41">
            <v>721920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721920</v>
          </cell>
        </row>
        <row r="42">
          <cell r="B42" t="str">
            <v>400A</v>
          </cell>
          <cell r="C42">
            <v>10</v>
          </cell>
          <cell r="D42" t="str">
            <v>EA</v>
          </cell>
          <cell r="E42">
            <v>218240</v>
          </cell>
          <cell r="F42">
            <v>2182400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2182400</v>
          </cell>
        </row>
        <row r="43">
          <cell r="B43" t="str">
            <v>450A</v>
          </cell>
          <cell r="C43">
            <v>10</v>
          </cell>
          <cell r="D43" t="str">
            <v>EA</v>
          </cell>
          <cell r="E43">
            <v>202540</v>
          </cell>
          <cell r="F43">
            <v>2025400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2025400</v>
          </cell>
        </row>
        <row r="44">
          <cell r="B44" t="str">
            <v>500A</v>
          </cell>
          <cell r="C44">
            <v>4</v>
          </cell>
          <cell r="D44" t="str">
            <v>EA</v>
          </cell>
          <cell r="E44">
            <v>264630</v>
          </cell>
          <cell r="F44">
            <v>1058520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1058520</v>
          </cell>
        </row>
        <row r="45">
          <cell r="B45" t="str">
            <v>650A</v>
          </cell>
          <cell r="C45">
            <v>8</v>
          </cell>
          <cell r="D45" t="str">
            <v>EA</v>
          </cell>
          <cell r="E45">
            <v>860310</v>
          </cell>
          <cell r="F45">
            <v>6882480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6882480</v>
          </cell>
        </row>
        <row r="46">
          <cell r="A46" t="str">
            <v>90 ELBOW(LR) 재료비 계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13308908</v>
          </cell>
        </row>
        <row r="48">
          <cell r="A48" t="str">
            <v xml:space="preserve">      4) 90 ELBOW(SR)</v>
          </cell>
        </row>
        <row r="49">
          <cell r="B49" t="str">
            <v>450A</v>
          </cell>
          <cell r="C49">
            <v>7</v>
          </cell>
          <cell r="D49" t="str">
            <v>EA</v>
          </cell>
          <cell r="E49">
            <v>169830</v>
          </cell>
          <cell r="F49">
            <v>1188810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1188810</v>
          </cell>
        </row>
        <row r="50">
          <cell r="B50" t="str">
            <v>500A</v>
          </cell>
          <cell r="C50">
            <v>10</v>
          </cell>
          <cell r="D50" t="str">
            <v>EA</v>
          </cell>
          <cell r="E50">
            <v>229710</v>
          </cell>
          <cell r="F50">
            <v>2297100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2297100</v>
          </cell>
        </row>
        <row r="51">
          <cell r="B51" t="str">
            <v>650A</v>
          </cell>
          <cell r="C51">
            <v>12</v>
          </cell>
          <cell r="D51" t="str">
            <v>EA</v>
          </cell>
          <cell r="E51">
            <v>688250</v>
          </cell>
          <cell r="F51">
            <v>8259000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8259000</v>
          </cell>
        </row>
        <row r="52">
          <cell r="A52" t="str">
            <v>90 ELBOW(SR) 재료비 계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11744910</v>
          </cell>
        </row>
        <row r="54">
          <cell r="A54" t="str">
            <v xml:space="preserve">      5) CAP</v>
          </cell>
        </row>
        <row r="55">
          <cell r="B55" t="str">
            <v>20A</v>
          </cell>
          <cell r="C55">
            <v>13</v>
          </cell>
          <cell r="D55" t="str">
            <v>EA</v>
          </cell>
          <cell r="E55">
            <v>910</v>
          </cell>
          <cell r="F55">
            <v>11830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11830</v>
          </cell>
        </row>
        <row r="56">
          <cell r="B56" t="str">
            <v>25A</v>
          </cell>
          <cell r="C56">
            <v>20</v>
          </cell>
          <cell r="D56" t="str">
            <v>EA</v>
          </cell>
          <cell r="E56">
            <v>1290</v>
          </cell>
          <cell r="F56">
            <v>25800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25800</v>
          </cell>
        </row>
        <row r="57">
          <cell r="B57" t="str">
            <v>50A</v>
          </cell>
          <cell r="C57">
            <v>4</v>
          </cell>
          <cell r="D57" t="str">
            <v>EA</v>
          </cell>
          <cell r="E57">
            <v>3530</v>
          </cell>
          <cell r="F57">
            <v>14120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14120</v>
          </cell>
        </row>
        <row r="58">
          <cell r="A58" t="str">
            <v>CAP 재료비 계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51750</v>
          </cell>
        </row>
        <row r="60">
          <cell r="A60" t="str">
            <v xml:space="preserve">      6) COUPLING</v>
          </cell>
        </row>
        <row r="61">
          <cell r="B61" t="str">
            <v>15A</v>
          </cell>
          <cell r="C61">
            <v>39</v>
          </cell>
          <cell r="D61" t="str">
            <v>EA</v>
          </cell>
          <cell r="E61">
            <v>770</v>
          </cell>
          <cell r="F61">
            <v>30030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30030</v>
          </cell>
        </row>
        <row r="62">
          <cell r="B62" t="str">
            <v>20A</v>
          </cell>
          <cell r="C62">
            <v>13</v>
          </cell>
          <cell r="D62" t="str">
            <v>EA</v>
          </cell>
          <cell r="E62">
            <v>910</v>
          </cell>
          <cell r="F62">
            <v>11830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11830</v>
          </cell>
        </row>
        <row r="63">
          <cell r="B63" t="str">
            <v>25A</v>
          </cell>
          <cell r="C63">
            <v>26</v>
          </cell>
          <cell r="D63" t="str">
            <v>EA</v>
          </cell>
          <cell r="E63">
            <v>1190</v>
          </cell>
          <cell r="F63">
            <v>30940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30940</v>
          </cell>
        </row>
        <row r="64">
          <cell r="B64" t="str">
            <v>40A</v>
          </cell>
          <cell r="C64">
            <v>3</v>
          </cell>
          <cell r="D64" t="str">
            <v>EA</v>
          </cell>
          <cell r="E64">
            <v>2310</v>
          </cell>
          <cell r="F64">
            <v>6930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6930</v>
          </cell>
        </row>
        <row r="65">
          <cell r="B65" t="str">
            <v>50A</v>
          </cell>
          <cell r="C65">
            <v>4</v>
          </cell>
          <cell r="D65" t="str">
            <v>EA</v>
          </cell>
          <cell r="E65">
            <v>3570</v>
          </cell>
          <cell r="F65">
            <v>14280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14280</v>
          </cell>
        </row>
        <row r="66">
          <cell r="A66" t="str">
            <v>COUPLING 재료비 계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94010</v>
          </cell>
        </row>
        <row r="68">
          <cell r="A68" t="str">
            <v xml:space="preserve">      7) ECC. SWAGE</v>
          </cell>
        </row>
        <row r="69">
          <cell r="B69" t="str">
            <v>80AX50A</v>
          </cell>
          <cell r="C69">
            <v>3</v>
          </cell>
          <cell r="D69" t="str">
            <v>EA</v>
          </cell>
          <cell r="E69">
            <v>3360</v>
          </cell>
          <cell r="F69">
            <v>10080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10080</v>
          </cell>
        </row>
        <row r="70">
          <cell r="A70" t="str">
            <v>CON. REDUCER 재료비 계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10080</v>
          </cell>
        </row>
        <row r="72">
          <cell r="A72" t="str">
            <v xml:space="preserve">      8) ECC. REDUCER</v>
          </cell>
        </row>
        <row r="73">
          <cell r="B73" t="str">
            <v>65AX50A</v>
          </cell>
          <cell r="C73">
            <v>10</v>
          </cell>
          <cell r="D73" t="str">
            <v>EA</v>
          </cell>
          <cell r="E73">
            <v>1936</v>
          </cell>
          <cell r="F73">
            <v>19360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19360</v>
          </cell>
        </row>
        <row r="74">
          <cell r="B74" t="str">
            <v>150AX65A</v>
          </cell>
          <cell r="C74">
            <v>3</v>
          </cell>
          <cell r="D74" t="str">
            <v>EA</v>
          </cell>
          <cell r="E74">
            <v>9840</v>
          </cell>
          <cell r="F74">
            <v>29520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29520</v>
          </cell>
        </row>
        <row r="75">
          <cell r="B75" t="str">
            <v>150AX80A</v>
          </cell>
          <cell r="C75">
            <v>4</v>
          </cell>
          <cell r="D75" t="str">
            <v>EA</v>
          </cell>
          <cell r="E75">
            <v>14640</v>
          </cell>
          <cell r="F75">
            <v>58560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58560</v>
          </cell>
        </row>
        <row r="76">
          <cell r="B76" t="str">
            <v>150AX100A</v>
          </cell>
          <cell r="C76">
            <v>1</v>
          </cell>
          <cell r="D76" t="str">
            <v>EA</v>
          </cell>
          <cell r="E76">
            <v>9840</v>
          </cell>
          <cell r="F76">
            <v>9840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9840</v>
          </cell>
        </row>
        <row r="77">
          <cell r="B77" t="str">
            <v>450AX350A</v>
          </cell>
          <cell r="C77">
            <v>3</v>
          </cell>
          <cell r="D77" t="str">
            <v>EA</v>
          </cell>
          <cell r="E77">
            <v>122980</v>
          </cell>
          <cell r="F77">
            <v>368940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368940</v>
          </cell>
        </row>
        <row r="78">
          <cell r="B78" t="str">
            <v>450AX400A</v>
          </cell>
          <cell r="C78">
            <v>2</v>
          </cell>
          <cell r="D78" t="str">
            <v>EA</v>
          </cell>
          <cell r="E78">
            <v>98500</v>
          </cell>
          <cell r="F78">
            <v>197000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197000</v>
          </cell>
        </row>
        <row r="79">
          <cell r="B79" t="str">
            <v>500AX400A</v>
          </cell>
          <cell r="C79">
            <v>3</v>
          </cell>
          <cell r="D79" t="str">
            <v>EA</v>
          </cell>
          <cell r="E79">
            <v>172970</v>
          </cell>
          <cell r="F79">
            <v>518910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518910</v>
          </cell>
        </row>
        <row r="80">
          <cell r="B80" t="str">
            <v>500AX450A</v>
          </cell>
          <cell r="C80">
            <v>2</v>
          </cell>
          <cell r="D80" t="str">
            <v>EA</v>
          </cell>
          <cell r="E80">
            <v>136380</v>
          </cell>
          <cell r="F80">
            <v>272760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272760</v>
          </cell>
        </row>
        <row r="81">
          <cell r="B81" t="str">
            <v>650AX450A</v>
          </cell>
          <cell r="C81">
            <v>2</v>
          </cell>
          <cell r="D81" t="str">
            <v>EA</v>
          </cell>
          <cell r="E81">
            <v>438100</v>
          </cell>
          <cell r="F81">
            <v>876200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876200</v>
          </cell>
        </row>
        <row r="82">
          <cell r="B82" t="str">
            <v>650AX500A</v>
          </cell>
          <cell r="C82">
            <v>2</v>
          </cell>
          <cell r="D82" t="str">
            <v>EA</v>
          </cell>
          <cell r="E82">
            <v>438100</v>
          </cell>
          <cell r="F82">
            <v>876200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876200</v>
          </cell>
        </row>
        <row r="83">
          <cell r="A83" t="str">
            <v>ECC. REDUCER 재료비 계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3227290</v>
          </cell>
        </row>
        <row r="85">
          <cell r="A85" t="str">
            <v xml:space="preserve">      9) TEE</v>
          </cell>
        </row>
        <row r="86">
          <cell r="B86" t="str">
            <v>150A</v>
          </cell>
          <cell r="C86">
            <v>1</v>
          </cell>
          <cell r="D86" t="str">
            <v>EA</v>
          </cell>
          <cell r="E86">
            <v>20000</v>
          </cell>
          <cell r="F86">
            <v>20000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20000</v>
          </cell>
        </row>
        <row r="87">
          <cell r="B87" t="str">
            <v>450A</v>
          </cell>
          <cell r="C87">
            <v>1</v>
          </cell>
          <cell r="D87" t="str">
            <v>EA</v>
          </cell>
          <cell r="E87">
            <v>257980</v>
          </cell>
          <cell r="F87">
            <v>257980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257980</v>
          </cell>
        </row>
        <row r="88">
          <cell r="B88" t="str">
            <v>500A</v>
          </cell>
          <cell r="C88">
            <v>1</v>
          </cell>
          <cell r="D88" t="str">
            <v>EA</v>
          </cell>
          <cell r="E88">
            <v>313050</v>
          </cell>
          <cell r="F88">
            <v>313050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313050</v>
          </cell>
        </row>
        <row r="89">
          <cell r="B89" t="str">
            <v>650A</v>
          </cell>
          <cell r="C89">
            <v>4</v>
          </cell>
          <cell r="D89" t="str">
            <v>EA</v>
          </cell>
          <cell r="E89">
            <v>862490</v>
          </cell>
          <cell r="F89">
            <v>3449960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3449960</v>
          </cell>
        </row>
        <row r="90">
          <cell r="B90" t="str">
            <v>65AX50A</v>
          </cell>
          <cell r="C90">
            <v>5</v>
          </cell>
          <cell r="D90" t="str">
            <v>EA</v>
          </cell>
          <cell r="E90">
            <v>4640</v>
          </cell>
          <cell r="F90">
            <v>23200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23200</v>
          </cell>
        </row>
        <row r="91">
          <cell r="B91" t="str">
            <v>150AX65A</v>
          </cell>
          <cell r="C91">
            <v>7</v>
          </cell>
          <cell r="D91" t="str">
            <v>EA</v>
          </cell>
          <cell r="E91">
            <v>24000</v>
          </cell>
          <cell r="F91">
            <v>168000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168000</v>
          </cell>
        </row>
        <row r="92">
          <cell r="B92" t="str">
            <v>150AX80A</v>
          </cell>
          <cell r="C92">
            <v>2</v>
          </cell>
          <cell r="D92" t="str">
            <v>EA</v>
          </cell>
          <cell r="E92">
            <v>24000</v>
          </cell>
          <cell r="F92">
            <v>48000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48000</v>
          </cell>
        </row>
        <row r="93">
          <cell r="B93" t="str">
            <v>150AX100A</v>
          </cell>
          <cell r="C93">
            <v>3</v>
          </cell>
          <cell r="D93" t="str">
            <v>EA</v>
          </cell>
          <cell r="E93">
            <v>24000</v>
          </cell>
          <cell r="F93">
            <v>72000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72000</v>
          </cell>
        </row>
        <row r="94">
          <cell r="B94" t="str">
            <v>650AX450A</v>
          </cell>
          <cell r="C94">
            <v>4</v>
          </cell>
          <cell r="D94" t="str">
            <v>EA</v>
          </cell>
          <cell r="E94">
            <v>862490</v>
          </cell>
          <cell r="F94">
            <v>3449960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3449960</v>
          </cell>
        </row>
        <row r="95">
          <cell r="B95" t="str">
            <v>650AX500A</v>
          </cell>
          <cell r="C95">
            <v>4</v>
          </cell>
          <cell r="D95" t="str">
            <v>EA</v>
          </cell>
          <cell r="E95">
            <v>862490</v>
          </cell>
          <cell r="F95">
            <v>3449960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3449960</v>
          </cell>
        </row>
        <row r="96">
          <cell r="A96" t="str">
            <v>TEE 재료비 계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11252110</v>
          </cell>
        </row>
        <row r="98">
          <cell r="A98" t="str">
            <v xml:space="preserve">      10) WELDOLET</v>
          </cell>
        </row>
        <row r="99">
          <cell r="B99" t="str">
            <v>150A</v>
          </cell>
          <cell r="C99">
            <v>2</v>
          </cell>
          <cell r="D99" t="str">
            <v>EA</v>
          </cell>
          <cell r="E99">
            <v>146850</v>
          </cell>
          <cell r="F99">
            <v>293700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293700</v>
          </cell>
        </row>
        <row r="100">
          <cell r="A100" t="str">
            <v>WELDOLET 재료비 계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293700</v>
          </cell>
        </row>
        <row r="102">
          <cell r="A102" t="str">
            <v xml:space="preserve">      11) FLANGE</v>
          </cell>
        </row>
        <row r="103">
          <cell r="B103" t="str">
            <v>65A</v>
          </cell>
          <cell r="C103">
            <v>40</v>
          </cell>
          <cell r="D103" t="str">
            <v>EA</v>
          </cell>
          <cell r="E103">
            <v>8950</v>
          </cell>
          <cell r="F103">
            <v>358000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358000</v>
          </cell>
        </row>
        <row r="104">
          <cell r="B104" t="str">
            <v>350A</v>
          </cell>
          <cell r="C104">
            <v>3</v>
          </cell>
          <cell r="D104" t="str">
            <v>EA</v>
          </cell>
          <cell r="E104">
            <v>216370</v>
          </cell>
          <cell r="F104">
            <v>649110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649110</v>
          </cell>
        </row>
        <row r="105">
          <cell r="B105" t="str">
            <v>400A</v>
          </cell>
          <cell r="C105">
            <v>5</v>
          </cell>
          <cell r="D105" t="str">
            <v>EA</v>
          </cell>
          <cell r="E105">
            <v>239700</v>
          </cell>
          <cell r="F105">
            <v>1198500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1198500</v>
          </cell>
        </row>
        <row r="106">
          <cell r="B106" t="str">
            <v>450A</v>
          </cell>
          <cell r="C106">
            <v>12</v>
          </cell>
          <cell r="D106" t="str">
            <v>EA</v>
          </cell>
          <cell r="E106">
            <v>273630</v>
          </cell>
          <cell r="F106">
            <v>3283560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3283560</v>
          </cell>
        </row>
        <row r="107">
          <cell r="B107" t="str">
            <v>500A</v>
          </cell>
          <cell r="C107">
            <v>10</v>
          </cell>
          <cell r="D107" t="str">
            <v>EA</v>
          </cell>
          <cell r="E107">
            <v>328070</v>
          </cell>
          <cell r="F107">
            <v>3280700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3280700</v>
          </cell>
        </row>
        <row r="108">
          <cell r="A108" t="str">
            <v>FLANGE 재료비 계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8769870</v>
          </cell>
        </row>
        <row r="110">
          <cell r="A110" t="str">
            <v xml:space="preserve">      12) GASKET</v>
          </cell>
        </row>
        <row r="111">
          <cell r="B111" t="str">
            <v>65A</v>
          </cell>
          <cell r="C111">
            <v>22</v>
          </cell>
          <cell r="D111" t="str">
            <v>EA</v>
          </cell>
          <cell r="E111">
            <v>310</v>
          </cell>
          <cell r="F111">
            <v>6820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6820</v>
          </cell>
        </row>
        <row r="112">
          <cell r="B112" t="str">
            <v>350A</v>
          </cell>
          <cell r="C112">
            <v>3</v>
          </cell>
          <cell r="D112" t="str">
            <v>EA</v>
          </cell>
          <cell r="E112">
            <v>4830</v>
          </cell>
          <cell r="F112">
            <v>14490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14490</v>
          </cell>
        </row>
        <row r="113">
          <cell r="B113" t="str">
            <v>400A</v>
          </cell>
          <cell r="C113">
            <v>5</v>
          </cell>
          <cell r="D113" t="str">
            <v>EA</v>
          </cell>
          <cell r="E113">
            <v>6000</v>
          </cell>
          <cell r="F113">
            <v>30000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30000</v>
          </cell>
        </row>
        <row r="114">
          <cell r="B114" t="str">
            <v>450A</v>
          </cell>
          <cell r="C114">
            <v>12</v>
          </cell>
          <cell r="D114" t="str">
            <v>EA</v>
          </cell>
          <cell r="E114">
            <v>7440</v>
          </cell>
          <cell r="F114">
            <v>89280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89280</v>
          </cell>
        </row>
        <row r="115">
          <cell r="B115" t="str">
            <v>500A</v>
          </cell>
          <cell r="C115">
            <v>10</v>
          </cell>
          <cell r="D115" t="str">
            <v>EA</v>
          </cell>
          <cell r="E115">
            <v>8660</v>
          </cell>
          <cell r="F115">
            <v>86600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86600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J直材4"/>
      <sheetName val="직재"/>
      <sheetName val="직노"/>
      <sheetName val="설직재_1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I一般比"/>
      <sheetName val="토 적 표"/>
      <sheetName val="지급자재"/>
      <sheetName val="서울시신호-2"/>
      <sheetName val="__"/>
      <sheetName val="교각1"/>
      <sheetName val="업무"/>
      <sheetName val="일위"/>
      <sheetName val="단"/>
      <sheetName val="ABUT수량-A1"/>
      <sheetName val="danga"/>
      <sheetName val="ilch"/>
      <sheetName val=" HIT-&gt;HMC 견적(3900)"/>
      <sheetName val="재집"/>
      <sheetName val="내역"/>
      <sheetName val="내역서"/>
      <sheetName val="연령현황"/>
      <sheetName val="인건비"/>
      <sheetName val="4.설계예산내역서"/>
      <sheetName val="6.관급자재조서"/>
      <sheetName val="20관리비율"/>
      <sheetName val="수량산출"/>
      <sheetName val="1-1"/>
      <sheetName val="40총괄"/>
      <sheetName val="40집계"/>
      <sheetName val="노임단가표"/>
      <sheetName val="총괄 CCTV수량"/>
      <sheetName val="을"/>
      <sheetName val="단위수량"/>
      <sheetName val="공사내역"/>
      <sheetName val="guard(mac)"/>
      <sheetName val="골조시행"/>
      <sheetName val="8.PILE  (돌출)"/>
      <sheetName val="금액내역서"/>
      <sheetName val="Y-WORK"/>
      <sheetName val="ITEM"/>
      <sheetName val="부하(성남)"/>
      <sheetName val="갑지"/>
      <sheetName val="용소리교"/>
      <sheetName val="대가호표"/>
      <sheetName val="건축내역"/>
      <sheetName val="NEYOK"/>
      <sheetName val="노무비"/>
      <sheetName val="단가산출2"/>
      <sheetName val="견적대비 견적서"/>
      <sheetName val="공사원가계산서"/>
      <sheetName val="경영상태"/>
      <sheetName val="경산"/>
      <sheetName val="산출기준자료"/>
      <sheetName val="공조기"/>
      <sheetName val="단가 "/>
      <sheetName val="일위대가"/>
      <sheetName val="수목데이타 "/>
      <sheetName val="B2BERP"/>
      <sheetName val="K55수출"/>
      <sheetName val="원가 (2)"/>
      <sheetName val="전체"/>
      <sheetName val="내역및총괄"/>
      <sheetName val="COPING"/>
      <sheetName val="제-노임"/>
      <sheetName val="LH3 동양시스템"/>
      <sheetName val="sw1"/>
      <sheetName val="신우"/>
      <sheetName val="광혁기성"/>
      <sheetName val="토공(우물통,기타) "/>
      <sheetName val="input"/>
      <sheetName val="U-TYPE(1)"/>
      <sheetName val="단위일위"/>
      <sheetName val="6. 직접경비"/>
      <sheetName val="기존단가 (2)"/>
      <sheetName val="XL4Poppy"/>
      <sheetName val="포장절단"/>
      <sheetName val="데이타"/>
      <sheetName val="재료집계"/>
      <sheetName val="유림골조"/>
      <sheetName val="부서현황"/>
      <sheetName val="일위대가(계측기설치)"/>
      <sheetName val="홍보비디오"/>
      <sheetName val="공정집계_국별"/>
      <sheetName val="제비목비율_"/>
      <sheetName val="토_적_표"/>
      <sheetName val="1_우편집중내역서"/>
      <sheetName val="_HIT-&gt;HMC_견적(3900)"/>
      <sheetName val="4_설계예산내역서"/>
      <sheetName val="6_관급자재조서"/>
      <sheetName val="단가산출"/>
      <sheetName val="견적990322"/>
      <sheetName val="LOAD-46"/>
      <sheetName val="표지 (2)"/>
      <sheetName val="N賃率_職"/>
      <sheetName val="노임단가"/>
      <sheetName val="배수통관(좌)"/>
      <sheetName val="품셈TABLE"/>
      <sheetName val="DB"/>
      <sheetName val="총괄목록"/>
      <sheetName val="견적서"/>
      <sheetName val="9GNG운반"/>
      <sheetName val="HW일위"/>
      <sheetName val="교통대책내역"/>
      <sheetName val="손익분석"/>
      <sheetName val="전신환매도율"/>
      <sheetName val="자재단가"/>
      <sheetName val="LEGEND"/>
      <sheetName val="일위대가(가설)"/>
      <sheetName val="MS"/>
      <sheetName val="공정외주"/>
      <sheetName val="96갑지"/>
      <sheetName val="BASIC (2)"/>
      <sheetName val="자재단가비교표"/>
      <sheetName val="합천내역"/>
      <sheetName val="이토변실(A3-LINE)"/>
      <sheetName val="data2"/>
      <sheetName val="마감사양"/>
      <sheetName val="설계변경내역서"/>
      <sheetName val="일위대가(4층원격)"/>
      <sheetName val="대치판정"/>
      <sheetName val="적용단가"/>
      <sheetName val="제비목비율_1"/>
      <sheetName val="토_적_표1"/>
      <sheetName val="1_우편집중내역서1"/>
      <sheetName val="_HIT-&gt;HMC_견적(3900)1"/>
      <sheetName val="4_설계예산내역서1"/>
      <sheetName val="6_관급자재조서1"/>
      <sheetName val="총괄_CCTV수량"/>
      <sheetName val="6__직접경비"/>
      <sheetName val="8_PILE__(돌출)"/>
      <sheetName val="견적대비_견적서"/>
      <sheetName val="단가_"/>
      <sheetName val="수목데이타_"/>
      <sheetName val="원가_(2)"/>
      <sheetName val="LH3_동양시스템"/>
      <sheetName val="토공(우물통,기타)_"/>
      <sheetName val="-배수구조총재료"/>
      <sheetName val="평자재단가"/>
      <sheetName val="공사비"/>
      <sheetName val="노임"/>
      <sheetName val="제경집계"/>
      <sheetName val="기계경비"/>
      <sheetName val="골막이(야매)"/>
      <sheetName val="조건표"/>
      <sheetName val="단가"/>
      <sheetName val="2002공임"/>
      <sheetName val="2002자재가격"/>
      <sheetName val="3.공통공사대비"/>
      <sheetName val="실행"/>
      <sheetName val="AP1"/>
      <sheetName val="1,2공구원가계산서"/>
      <sheetName val="1공구산출내역서"/>
      <sheetName val="EQ-R1"/>
      <sheetName val="6호기"/>
      <sheetName val="AILC004"/>
      <sheetName val="Summary Sheets"/>
      <sheetName val="총괄내역서"/>
      <sheetName val="조명율표"/>
      <sheetName val="개요"/>
      <sheetName val="wall"/>
      <sheetName val="G.R300경비"/>
      <sheetName val="집-년간총율"/>
      <sheetName val="1.설계조건"/>
      <sheetName val="토지보상비"/>
      <sheetName val="B부대공"/>
      <sheetName val="예비품"/>
      <sheetName val="날개벽"/>
      <sheetName val="WORK"/>
      <sheetName val="일위대가표"/>
      <sheetName val="중기조종사 단위단가"/>
      <sheetName val="금광1터널"/>
      <sheetName val="예가표"/>
      <sheetName val="99노임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발신정보"/>
      <sheetName val="조도계산서 (도서)"/>
      <sheetName val="전차선로 물량표"/>
      <sheetName val="공통(20-91)"/>
      <sheetName val="수량산출"/>
      <sheetName val="부하_성남_"/>
      <sheetName val="노임단가"/>
      <sheetName val="I一般比"/>
      <sheetName val="J直材4"/>
      <sheetName val="설직재-1"/>
      <sheetName val="#REF"/>
      <sheetName val="N賃率-職"/>
      <sheetName val="일위"/>
      <sheetName val="기본일위"/>
      <sheetName val="내역서2안"/>
      <sheetName val="패널"/>
      <sheetName val="홍보비디오"/>
      <sheetName val="직노"/>
      <sheetName val="실행내역"/>
      <sheetName val="제직재"/>
      <sheetName val="Macro1"/>
      <sheetName val="Macro2"/>
      <sheetName val="정부노임단가"/>
      <sheetName val="부하계산서"/>
      <sheetName val="LOPCALC"/>
      <sheetName val="Sheet2"/>
      <sheetName val="샘플표지"/>
      <sheetName val="명세서"/>
      <sheetName val="U-TYPE(1)"/>
      <sheetName val=" 냉각수펌프"/>
      <sheetName val="ITEM"/>
      <sheetName val="금액내역서"/>
      <sheetName val="96작생능"/>
      <sheetName val="기초대가"/>
      <sheetName val="Sheet1"/>
      <sheetName val="L_RPTA05_목록"/>
      <sheetName val="말뚝지지력산정"/>
      <sheetName val="집계"/>
      <sheetName val="입찰안"/>
      <sheetName val="SUNGNAM1"/>
      <sheetName val="MOTOR"/>
      <sheetName val="직재"/>
      <sheetName val="일위대가(4층원격)"/>
      <sheetName val="일위대가"/>
      <sheetName val="일위대가목록"/>
      <sheetName val="내역서"/>
      <sheetName val="2회내역"/>
      <sheetName val="1회갑지"/>
      <sheetName val="토적계산"/>
      <sheetName val="목차"/>
      <sheetName val="공사원가계산서"/>
      <sheetName val="단"/>
      <sheetName val="표지 (2)"/>
      <sheetName val="Pricelist TAC AB"/>
      <sheetName val="물가정보자료"/>
      <sheetName val="PriceList(원본)"/>
      <sheetName val="중기사용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(성남)"/>
      <sheetName val="조도계산서 (도서)"/>
      <sheetName val="부하_성남_"/>
      <sheetName val="공통(20-91)"/>
      <sheetName val="명세서"/>
      <sheetName val="발신정보"/>
      <sheetName val="I一般比"/>
      <sheetName val="노임단가"/>
      <sheetName val="N賃率-職"/>
      <sheetName val="제-노임"/>
      <sheetName val="제직재"/>
      <sheetName val="Sheet17"/>
      <sheetName val="중기사용료"/>
      <sheetName val="설직재-1"/>
      <sheetName val="샘플표지"/>
      <sheetName val="#REF"/>
      <sheetName val="Sheet2"/>
      <sheetName val="U-TYPE(1)"/>
      <sheetName val="2회내역"/>
      <sheetName val="전차선로 물량표"/>
      <sheetName val="LOPCALC"/>
      <sheetName val="입출재고현황 (2)"/>
      <sheetName val="직노"/>
      <sheetName val="J直材4"/>
      <sheetName val="Pricelist TAC AB"/>
      <sheetName val="물가정보자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N賃率-職"/>
      <sheetName val="설비원가"/>
      <sheetName val="단가표 "/>
      <sheetName val="일위대가"/>
      <sheetName val="내역서(실)"/>
      <sheetName val="기계"/>
      <sheetName val="도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#REF"/>
      <sheetName val="신우"/>
      <sheetName val="단가일람"/>
      <sheetName val="조경일람"/>
      <sheetName val="Sheet3"/>
      <sheetName val="단위량당중기"/>
      <sheetName val="수량집계"/>
      <sheetName val="D-경비1"/>
      <sheetName val="PL"/>
      <sheetName val="날개벽(좌,우=60도-4개)"/>
      <sheetName val="1-1"/>
      <sheetName val="갑지"/>
      <sheetName val="교각계산"/>
      <sheetName val="EP0618"/>
      <sheetName val="산출목록표"/>
      <sheetName val="총괄"/>
      <sheetName val="부하계산서"/>
      <sheetName val="젖지"/>
      <sheetName val="내역서"/>
      <sheetName val="6PILE  (돌출)"/>
    </sheetNames>
    <sheetDataSet>
      <sheetData sheetId="0" refreshError="1">
        <row r="59">
          <cell r="O59">
            <v>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견적"/>
      <sheetName val="원가검토 (2)"/>
      <sheetName val="노무비"/>
      <sheetName val="공사원가계산서 (최종)"/>
      <sheetName val="노무비산출근거"/>
      <sheetName val="일위대가표"/>
      <sheetName val="단가"/>
      <sheetName val="견적 (2)"/>
      <sheetName val="단가 (2)"/>
      <sheetName val="팩스"/>
      <sheetName val="샘플표지"/>
      <sheetName val="목차"/>
      <sheetName val="원가계산서"/>
      <sheetName val="집계표"/>
      <sheetName val="내역서"/>
      <sheetName val="단가조사서"/>
      <sheetName val="산출근거"/>
      <sheetName val="원가계산서 (2)"/>
      <sheetName val="금액내역서"/>
      <sheetName val="소일위대가코드표"/>
      <sheetName val="제-노임"/>
      <sheetName val="제직재"/>
      <sheetName val="견적대비표"/>
      <sheetName val="J直材4"/>
      <sheetName val="견적대비"/>
      <sheetName val="수량산출"/>
      <sheetName val="일위대가"/>
      <sheetName val="일위대가(가설)"/>
      <sheetName val="직노"/>
      <sheetName val="Sheet2"/>
      <sheetName val="01"/>
      <sheetName val="일위(PN)"/>
      <sheetName val="집계"/>
      <sheetName val="호남화력 수질분석-현대중"/>
      <sheetName val="#REF"/>
      <sheetName val="기본일위"/>
      <sheetName val="내역서2안"/>
      <sheetName val="실행내역"/>
      <sheetName val="ELECTRIC"/>
      <sheetName val="SCHEDULE"/>
      <sheetName val="계수시트"/>
      <sheetName val="APT"/>
      <sheetName val="설직재-1"/>
      <sheetName val="부하(성남)"/>
      <sheetName val="N賃率-職"/>
      <sheetName val="부하계산서"/>
      <sheetName val="직재"/>
      <sheetName val="건축내역"/>
      <sheetName val="기기리스트"/>
      <sheetName val="9GNG운반"/>
      <sheetName val="sum"/>
      <sheetName val="대가목록"/>
      <sheetName val="인건비"/>
      <sheetName val="갑지"/>
      <sheetName val="자재단가"/>
      <sheetName val="갑지(추정)"/>
      <sheetName val="총괄"/>
      <sheetName val="GI-LIST"/>
      <sheetName val="기초"/>
      <sheetName val="MOTOR"/>
      <sheetName val="자재단가표"/>
      <sheetName val="단가산출"/>
      <sheetName val="EP0618"/>
      <sheetName val="DATA"/>
      <sheetName val="신우"/>
      <sheetName val="밸브설치"/>
      <sheetName val="약품공급2"/>
      <sheetName val="Sheet1"/>
      <sheetName val="단가비교표"/>
      <sheetName val="일위(설)"/>
      <sheetName val="용역료 산출근기"/>
      <sheetName val="SCHE"/>
      <sheetName val="기별명세서3"/>
      <sheetName val="노임단가"/>
      <sheetName val="부하LOAD"/>
      <sheetName val="참조영역"/>
      <sheetName val="1단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제-노임"/>
      <sheetName val="설직재-1"/>
      <sheetName val="구역화물"/>
      <sheetName val="단위목록"/>
      <sheetName val="시험비"/>
      <sheetName val="일위대가목록"/>
      <sheetName val="자재단가"/>
      <sheetName val="기계경비목록"/>
      <sheetName val="매립"/>
      <sheetName val="부하계산서"/>
      <sheetName val="N賃率-職"/>
      <sheetName val="dt0301"/>
      <sheetName val="dtt0301"/>
      <sheetName val="I一般比"/>
      <sheetName val="N賃率_職"/>
      <sheetName val="샘플표지"/>
      <sheetName val="정SW(원)"/>
      <sheetName val="J直材4"/>
      <sheetName val="을"/>
      <sheetName val="가설식당"/>
      <sheetName val="약품설비"/>
      <sheetName val="잡비"/>
      <sheetName val="합의경상"/>
      <sheetName val="9GNG운반"/>
      <sheetName val="단가최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목차"/>
      <sheetName val="결과"/>
      <sheetName val="개요"/>
      <sheetName val="종합"/>
      <sheetName val="허찬섭"/>
      <sheetName val="93"/>
      <sheetName val="94"/>
      <sheetName val="95"/>
      <sheetName val="96"/>
      <sheetName val="97"/>
      <sheetName val="98"/>
      <sheetName val="원격영상재판"/>
      <sheetName val="판례,ARS,광화일"/>
      <sheetName val="SGI 추가"/>
      <sheetName val="회선"/>
      <sheetName val="uhd"/>
      <sheetName val="pc,prt"/>
      <sheetName val="사용자지원"/>
      <sheetName val="sw노임"/>
      <sheetName val="종합 (2)"/>
      <sheetName val="종합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2"/>
      <sheetName val="B2BERP"/>
      <sheetName val="HARDWARE"/>
      <sheetName val="#REF"/>
      <sheetName val="인투스견적"/>
    </sheetNames>
    <sheetDataSet>
      <sheetData sheetId="0" refreshError="1"/>
      <sheetData sheetId="1">
        <row r="24">
          <cell r="I24">
            <v>19019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I一般比"/>
      <sheetName val="N賃率-職"/>
      <sheetName val="공사원가계산서"/>
      <sheetName val="간선계산"/>
      <sheetName val="교각1"/>
      <sheetName val="수로교총재료집계"/>
      <sheetName val="설직재-1"/>
      <sheetName val="제-노임"/>
      <sheetName val="노임"/>
      <sheetName val="일위"/>
      <sheetName val="DATA"/>
      <sheetName val="251"/>
      <sheetName val="B2BERP"/>
      <sheetName val="표지"/>
      <sheetName val="원가 (2)"/>
      <sheetName val="토적표"/>
      <sheetName val="교통대책내역"/>
      <sheetName val="실행철강하도"/>
      <sheetName val="자재단가비교표"/>
      <sheetName val="단가"/>
      <sheetName val="J直材4"/>
      <sheetName val="방송일위대가"/>
      <sheetName val="을지"/>
      <sheetName val="직노"/>
      <sheetName val="일위대가(계측기설치)"/>
      <sheetName val="LEGEND"/>
      <sheetName val="집계"/>
      <sheetName val="기본일위"/>
      <sheetName val="#REF"/>
      <sheetName val="내역서2안"/>
      <sheetName val="패널"/>
      <sheetName val="실행내역"/>
      <sheetName val="단위수량"/>
      <sheetName val="제직재"/>
      <sheetName val="Sheet6"/>
      <sheetName val="해외세목"/>
      <sheetName val="남양시작동자105노65기1.3화1.2"/>
      <sheetName val="총괄집계표"/>
      <sheetName val="관음목장(제출용)자105인97.5"/>
      <sheetName val="감액총괄표"/>
      <sheetName val="IMPEADENCE MAP 취수장"/>
      <sheetName val="계정"/>
      <sheetName val="부대내역"/>
      <sheetName val="EQUIPMENT -2"/>
      <sheetName val="전차선로 물량표"/>
      <sheetName val="9GNG운반"/>
      <sheetName val="공종목록표"/>
      <sheetName val="단가 및 재료비"/>
      <sheetName val="1.설계조건"/>
      <sheetName val="공통가설"/>
      <sheetName val="순공사비"/>
      <sheetName val="횡배수관토공수량"/>
      <sheetName val="노무비"/>
      <sheetName val="견적"/>
      <sheetName val="부서현황"/>
      <sheetName val="수량집계"/>
      <sheetName val="수량산출"/>
      <sheetName val="정산"/>
      <sheetName val="N賃率_職"/>
      <sheetName val="손익분석"/>
      <sheetName val="견적990322"/>
      <sheetName val="종배수관(신)"/>
      <sheetName val="적용단위길이"/>
      <sheetName val="AS복구"/>
      <sheetName val="중기터파기"/>
      <sheetName val="변수값"/>
      <sheetName val="중기상차"/>
      <sheetName val="버스운행안내"/>
      <sheetName val="예방접종계획"/>
      <sheetName val="근태계획서"/>
      <sheetName val="Sheet1"/>
      <sheetName val="Sheet2"/>
      <sheetName val="유기공정"/>
      <sheetName val="갑지"/>
      <sheetName val="데이타"/>
      <sheetName val="Macro(차단기)"/>
      <sheetName val="터널조도"/>
      <sheetName val="도급예산내역서봉투"/>
      <sheetName val="설계산출표지"/>
      <sheetName val="도급예산내역서총괄표"/>
      <sheetName val="단가조사"/>
      <sheetName val="분전함신설"/>
      <sheetName val="설계산출기초"/>
      <sheetName val="자재단가"/>
      <sheetName val="을부담운반비"/>
      <sheetName val="운반비산출"/>
      <sheetName val="접지1종"/>
      <sheetName val="조명율표"/>
      <sheetName val="Sheet9"/>
      <sheetName val="BASIC (2)"/>
      <sheetName val="94"/>
      <sheetName val="프로젝트"/>
      <sheetName val="시중노임단가"/>
      <sheetName val="전선"/>
      <sheetName val="SP-B1"/>
      <sheetName val="DATE"/>
      <sheetName val="대가단최종"/>
      <sheetName val="수수료"/>
      <sheetName val="총괄"/>
      <sheetName val="Macro1"/>
      <sheetName val="실행대비"/>
      <sheetName val="공사비예산서(토목분)"/>
      <sheetName val="내역을"/>
      <sheetName val="대가_"/>
      <sheetName val="능률"/>
      <sheetName val="자재테이블"/>
      <sheetName val="일위목록"/>
      <sheetName val="품셈총괄표"/>
      <sheetName val="실행내역서 "/>
      <sheetName val="전계가"/>
      <sheetName val="일위대가목록"/>
      <sheetName val="주방환기"/>
      <sheetName val="내역"/>
      <sheetName val="산-기계_"/>
      <sheetName val="숫자를_한글로"/>
      <sheetName val="빨간글꼴만_합하기"/>
      <sheetName val="셀에_한칸씩삽입"/>
      <sheetName val="EQUIPMENT_-2"/>
      <sheetName val="전차선로_물량표"/>
      <sheetName val="단가_및_재료비"/>
      <sheetName val="1_설계조건"/>
      <sheetName val="IMPEADENCE_MAP_취수장"/>
      <sheetName val="환율"/>
      <sheetName val="입찰안"/>
      <sheetName val="4-3 보온 기본물량집계"/>
      <sheetName val="금호"/>
      <sheetName val="단중표"/>
      <sheetName val="가로내역"/>
      <sheetName val="인사자료총집계"/>
      <sheetName val="DATA(VTL)"/>
      <sheetName val="을_ATYPE"/>
      <sheetName val="일위단가"/>
      <sheetName val="EQT-ESTN"/>
      <sheetName val="맨홀수량산출"/>
      <sheetName val="전등수량산출서"/>
      <sheetName val="전열수량산출서"/>
      <sheetName val="계수시트"/>
      <sheetName val="날개벽수량표"/>
      <sheetName val="갑지1"/>
      <sheetName val="건축"/>
      <sheetName val="총괄분 설계서용지"/>
    </sheetNames>
    <sheetDataSet>
      <sheetData sheetId="0" refreshError="1">
        <row r="49">
          <cell r="G49">
            <v>21629409</v>
          </cell>
          <cell r="I49">
            <v>11630114</v>
          </cell>
        </row>
      </sheetData>
      <sheetData sheetId="1">
        <row r="49">
          <cell r="G49">
            <v>21629409</v>
          </cell>
        </row>
      </sheetData>
      <sheetData sheetId="2"/>
      <sheetData sheetId="3">
        <row r="49">
          <cell r="G49">
            <v>21629409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임피던스"/>
      <sheetName val="CABLE SIZE"/>
      <sheetName val="접지"/>
      <sheetName val="Sheet10"/>
      <sheetName val="Sheet11"/>
      <sheetName val="Sheet12"/>
      <sheetName val="Sheet13"/>
      <sheetName val="Sheet14"/>
      <sheetName val="Sheet15"/>
      <sheetName val="Sheet16"/>
      <sheetName val="Sheet9"/>
      <sheetName val="GEN"/>
      <sheetName val="변압기 "/>
      <sheetName val="동지붕"/>
      <sheetName val="아파트동L-E"/>
      <sheetName val="코아별부하"/>
      <sheetName val="부속동"/>
      <sheetName val="지하주차장"/>
      <sheetName val="#REF"/>
      <sheetName val="전기자료"/>
      <sheetName val="Sheet8"/>
      <sheetName val="DUT-BAT1"/>
      <sheetName val="504전기실 동부하-L"/>
      <sheetName val="동부하-L"/>
      <sheetName val="주차장PK-B"/>
      <sheetName val="변압기  (2)"/>
      <sheetName val="기계실동력"/>
      <sheetName val="세대부하"/>
      <sheetName val="부속동부하"/>
      <sheetName val="주차장PK-A"/>
      <sheetName val="주차장동력"/>
      <sheetName val="LE-B1"/>
      <sheetName val="동-LE"/>
      <sheetName val="변압기2"/>
      <sheetName val="P-J"/>
      <sheetName val="일반전등부하 (LP-C-PNL)"/>
      <sheetName val="L-E"/>
      <sheetName val="발전기(갑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I一般比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WER7"/>
      <sheetName val="차수"/>
      <sheetName val="03"/>
      <sheetName val="01"/>
      <sheetName val="02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부산4"/>
      <sheetName val="FAB4생산"/>
      <sheetName val="송전기본"/>
      <sheetName val="01월TTL"/>
      <sheetName val="외화금융(97-03)"/>
      <sheetName val="Menu"/>
      <sheetName val="건강보험"/>
      <sheetName val="장기대여금"/>
      <sheetName val="중요성"/>
      <sheetName val="대차총괄"/>
      <sheetName val="영업일보"/>
      <sheetName val="표지"/>
      <sheetName val="Controls"/>
      <sheetName val="AcqIS"/>
      <sheetName val="AcqBSCF"/>
      <sheetName val="Inputs"/>
      <sheetName val="bs"/>
      <sheetName val="lam-moi"/>
      <sheetName val="DONGIA"/>
      <sheetName val="thao-go"/>
      <sheetName val="TH XL"/>
      <sheetName val="Financials"/>
      <sheetName val="LS re sales"/>
      <sheetName val="^Control^"/>
      <sheetName val="DATA"/>
      <sheetName val="Configuration"/>
      <sheetName val="JournalSummary"/>
      <sheetName val="WorkFile"/>
      <sheetName val="시산"/>
      <sheetName val="R&amp;D"/>
      <sheetName val="연장집계 (2)"/>
    </sheetNames>
    <definedNames>
      <definedName name="ChangeRange"/>
      <definedName name="ContentsHelp"/>
      <definedName name="CreateTable"/>
      <definedName name="DeleteRange"/>
      <definedName name="DeleteTable"/>
      <definedName name="MerrillPrintIt"/>
      <definedName name="NewRange"/>
      <definedName name="RedefinePrintTableRan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I一般比"/>
      <sheetName val="현장"/>
      <sheetName val="내역"/>
      <sheetName val="#REF"/>
      <sheetName val="단가조사"/>
      <sheetName val="재료"/>
      <sheetName val="식재인부"/>
      <sheetName val="기본단가표"/>
      <sheetName val="N賃率-職"/>
      <sheetName val="MAIN_TABLE"/>
      <sheetName val="백암비스타내역"/>
      <sheetName val="설직재-1"/>
      <sheetName val="교통대책내역"/>
      <sheetName val="건축내역"/>
      <sheetName val="KKK"/>
      <sheetName val="출자한도"/>
      <sheetName val="영창26"/>
      <sheetName val="101동"/>
      <sheetName val="2000년1차"/>
      <sheetName val="2000전체분"/>
      <sheetName val="요율"/>
      <sheetName val="공사비총괄표"/>
      <sheetName val="기초자료"/>
      <sheetName val="3BL공동구 수량"/>
      <sheetName val="본공사"/>
      <sheetName val="적용토목"/>
      <sheetName val="갑지"/>
      <sheetName val="예산M11A"/>
      <sheetName val="갑지(추정)"/>
      <sheetName val="기초내역서"/>
      <sheetName val="수량산출"/>
      <sheetName val="대가목록표"/>
      <sheetName val="경산"/>
      <sheetName val="일대-1"/>
      <sheetName val="공사개요(서광주)"/>
      <sheetName val="실행"/>
      <sheetName val="대공종"/>
      <sheetName val="설계서"/>
      <sheetName val="단가산출"/>
      <sheetName val="골재산출"/>
      <sheetName val="산근"/>
      <sheetName val="AIR SHOWER(3인용)"/>
      <sheetName val="예산"/>
      <sheetName val="도급기성"/>
      <sheetName val="설비단가표"/>
      <sheetName val="Customer Databas"/>
      <sheetName val="스포회원매출"/>
      <sheetName val="조명율표"/>
      <sheetName val="자료"/>
      <sheetName val="총괄표"/>
      <sheetName val="차수공개요"/>
      <sheetName val="본체"/>
      <sheetName val="5공철탑검토표"/>
      <sheetName val="4공철탑검토"/>
      <sheetName val="물가자료"/>
      <sheetName val="금액내역서"/>
      <sheetName val="철탑공사"/>
      <sheetName val="CTEMCOST"/>
      <sheetName val="asd"/>
      <sheetName val="6PILE  (돌출)"/>
      <sheetName val="지하"/>
      <sheetName val="산출내역서"/>
      <sheetName val="Sheet6"/>
      <sheetName val="LF자재단가"/>
      <sheetName val="자재단가"/>
      <sheetName val="산출근거"/>
      <sheetName val="노임"/>
      <sheetName val="교각별철근수량집계표"/>
      <sheetName val="당초"/>
      <sheetName val="위생설비"/>
      <sheetName val="토공(우물통,기타) "/>
      <sheetName val="일위대가목차"/>
      <sheetName val="지질조사"/>
      <sheetName val="코드표"/>
      <sheetName val="재료비노무비"/>
      <sheetName val="NYS"/>
      <sheetName val="단중표"/>
      <sheetName val="데이타"/>
      <sheetName val="DATA"/>
      <sheetName val="오수공수량집계표"/>
      <sheetName val="연부97-1"/>
      <sheetName val="조건표"/>
      <sheetName val="자갈,시멘트,모래산출"/>
      <sheetName val="LEGEND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Sheet5"/>
      <sheetName val="원가 (2)"/>
      <sheetName val="48전력선로일위"/>
      <sheetName val="단가표"/>
      <sheetName val="식생블럭단위수량"/>
      <sheetName val="기술부대조건"/>
      <sheetName val="교수설계"/>
      <sheetName val="목록"/>
      <sheetName val=" HIT-&gt;HMC 견적(3900)"/>
      <sheetName val="1.설계조건"/>
      <sheetName val="공사직종별노임"/>
      <sheetName val="시설물기초"/>
      <sheetName val=" 냉각수펌프"/>
      <sheetName val="AHU집계"/>
      <sheetName val="노임,재료비"/>
      <sheetName val="토공 total"/>
      <sheetName val="중기"/>
      <sheetName val="RE9604"/>
      <sheetName val="내역서2안"/>
      <sheetName val="ELEC"/>
      <sheetName val="9GNG운반"/>
      <sheetName val="율촌법률사무소2내역"/>
      <sheetName val="공조기휀"/>
      <sheetName val="N賃率_職"/>
      <sheetName val="내역서(중수)"/>
      <sheetName val="CAT_5"/>
      <sheetName val="단가비교표_공통1"/>
      <sheetName val="CIVIL4"/>
      <sheetName val="시멘트"/>
      <sheetName val="입찰안"/>
      <sheetName val="당진1,2호기전선관설치및접지4차공사내역서-을지"/>
      <sheetName val="본체철근표"/>
      <sheetName val="6호기"/>
      <sheetName val="역공종"/>
      <sheetName val="특외대"/>
      <sheetName val="견적"/>
      <sheetName val="노무,재료"/>
      <sheetName val="102역사"/>
      <sheetName val="전기일위목록"/>
      <sheetName val="금액집계"/>
      <sheetName val="96정변2"/>
      <sheetName val="철거산출근거"/>
      <sheetName val="사다리"/>
      <sheetName val="내역(원안-대안)"/>
      <sheetName val="아파트건축"/>
      <sheetName val="수주추정"/>
      <sheetName val="조명시설"/>
      <sheetName val="노무비"/>
      <sheetName val="대치판정"/>
      <sheetName val="원가서"/>
      <sheetName val="공통가설공사"/>
      <sheetName val="물량표"/>
      <sheetName val="조경일람"/>
      <sheetName val="데리네이타현황"/>
      <sheetName val="DATE"/>
      <sheetName val="내역서 "/>
      <sheetName val="제-노임"/>
      <sheetName val="제직재"/>
      <sheetName val="견적서"/>
      <sheetName val="원가계산서"/>
      <sheetName val="001"/>
      <sheetName val="단위내역서"/>
      <sheetName val="도급견적가"/>
      <sheetName val="기계경비(시간당)"/>
      <sheetName val="표지"/>
      <sheetName val="guard(mac)"/>
      <sheetName val="주beam"/>
      <sheetName val="부대공Ⅱ"/>
      <sheetName val="공사개요"/>
      <sheetName val="간접1"/>
      <sheetName val="장비가동"/>
      <sheetName val="내역관리1"/>
      <sheetName val="산출-설비"/>
      <sheetName val="총수량집계표"/>
      <sheetName val="제작비추산총괄표"/>
      <sheetName val="갑"/>
      <sheetName val="내역서(기성청구)"/>
      <sheetName val="전선 및 전선관"/>
      <sheetName val="갑지1"/>
      <sheetName val="설_(3)"/>
      <sheetName val="설_(2)"/>
      <sheetName val="3BL공동구_수량"/>
      <sheetName val="백룡교차로"/>
      <sheetName val="산정교차로"/>
      <sheetName val="신영교차로"/>
      <sheetName val="공통가설"/>
      <sheetName val="저"/>
      <sheetName val="내역(설계)"/>
      <sheetName val="3.2제조설비"/>
      <sheetName val="적용건축"/>
      <sheetName val="물량입력"/>
      <sheetName val="일위(철거)"/>
      <sheetName val="E총15"/>
      <sheetName val="약품공급2"/>
      <sheetName val="카메라"/>
      <sheetName val="Sheet7(ㅅ)"/>
      <sheetName val="일위대가1"/>
      <sheetName val="계약서"/>
      <sheetName val="청주(철골발주의뢰서)"/>
      <sheetName val="200"/>
      <sheetName val="노 무 비"/>
      <sheetName val="별표 "/>
      <sheetName val="입력변수"/>
      <sheetName val="일위"/>
      <sheetName val="단위단가"/>
      <sheetName val="Inst."/>
      <sheetName val="단가대비표 (3)"/>
      <sheetName val="하도급원가계산총괄표(식재)"/>
      <sheetName val="부하자료"/>
      <sheetName val="첨부1"/>
      <sheetName val="국내"/>
      <sheetName val="Baby일위대가"/>
      <sheetName val="을지"/>
      <sheetName val="내역서 제출"/>
      <sheetName val="직접공사비"/>
      <sheetName val="JUCKEYK"/>
      <sheetName val="내역표지"/>
      <sheetName val="01상노임"/>
      <sheetName val="건축원가"/>
      <sheetName val="#3_일위대가목록"/>
      <sheetName val="토공집계표"/>
      <sheetName val="단"/>
      <sheetName val="기계공사비집계(원안)"/>
      <sheetName val="토공"/>
      <sheetName val="터파기및재료"/>
      <sheetName val="2공구산출내역"/>
      <sheetName val="sub"/>
      <sheetName val="반포2차"/>
      <sheetName val="공사착공계"/>
      <sheetName val="찍기"/>
      <sheetName val="특별땅고르기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상가분양"/>
      <sheetName val="INPUT"/>
      <sheetName val="별표"/>
      <sheetName val="2000년 공정표"/>
      <sheetName val="AIR_SHOWER(3인용)"/>
      <sheetName val="Customer_Databas"/>
      <sheetName val="토공(우물통,기타)_"/>
      <sheetName val="원가_(2)"/>
      <sheetName val="_HIT-&gt;HMC_견적(3900)"/>
      <sheetName val="기초일위"/>
      <sheetName val="노무비단가"/>
      <sheetName val="설계조건"/>
      <sheetName val="배수내역"/>
      <sheetName val="기흥하도용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지점장"/>
      <sheetName val="유기공정"/>
      <sheetName val="유림콘도"/>
      <sheetName val="ITEM"/>
      <sheetName val="원본"/>
      <sheetName val="암거단위"/>
      <sheetName val="손익분석"/>
      <sheetName val="원가총괄"/>
      <sheetName val="수량산출(생반)"/>
      <sheetName val="일반전기C"/>
      <sheetName val="청곡지선입력"/>
      <sheetName val="토공_total"/>
      <sheetName val="노(97_1,97_9,98_1)"/>
      <sheetName val="6PILE__(돌출)"/>
      <sheetName val="적용단위길이"/>
      <sheetName val="피벗테이블데이터분석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하이테콤직원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민감도"/>
      <sheetName val="세부내역서(전기)"/>
      <sheetName val="품셈"/>
      <sheetName val="20관리비율"/>
      <sheetName val="98지급계획"/>
      <sheetName val="신우"/>
      <sheetName val="을"/>
      <sheetName val="표  지"/>
      <sheetName val="변경내역(전체)"/>
      <sheetName val="참조자료"/>
      <sheetName val="날개벽수량표"/>
      <sheetName val="전기내역"/>
      <sheetName val="자재표"/>
      <sheetName val="그림"/>
      <sheetName val="그림2"/>
      <sheetName val="분전반"/>
      <sheetName val="내역서적용수량"/>
      <sheetName val="가도공"/>
      <sheetName val="부대"/>
      <sheetName val="일위CODE"/>
      <sheetName val="gyun"/>
      <sheetName val="간접비계산"/>
      <sheetName val="유림총괄"/>
      <sheetName val="현장관리비참조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연습"/>
      <sheetName val="내역서중"/>
      <sheetName val="접지수량"/>
      <sheetName val="교각계산"/>
      <sheetName val="직접노무"/>
      <sheetName val="직접재료"/>
      <sheetName val="자료입력"/>
      <sheetName val="계측기"/>
      <sheetName val="전기2005"/>
      <sheetName val="통신2005"/>
      <sheetName val="총괄집계표"/>
      <sheetName val="패널"/>
      <sheetName val="PIPING"/>
      <sheetName val="간접(90)"/>
      <sheetName val="입상내역"/>
      <sheetName val="품셈총괄"/>
      <sheetName val="교각1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일위목록"/>
      <sheetName val="지급자재"/>
      <sheetName val="수량총괄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단가 "/>
      <sheetName val="COVER"/>
      <sheetName val="ESCO개보수공사"/>
      <sheetName val="빌딩 안내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도담구내 개소별 명세"/>
      <sheetName val="工관리비율"/>
      <sheetName val="工완성공사율"/>
      <sheetName val="물가시세"/>
      <sheetName val="정거장 설계조건"/>
      <sheetName val="철근중량"/>
      <sheetName val="ABUT수량-A1"/>
      <sheetName val="산출0"/>
      <sheetName val="금융비용"/>
      <sheetName val="콘크리트"/>
      <sheetName val="기본가정"/>
      <sheetName val="제경비율"/>
      <sheetName val="1차 내역서"/>
      <sheetName val="특별교실"/>
      <sheetName val="와동수량"/>
      <sheetName val="오동"/>
      <sheetName val="대조"/>
      <sheetName val="나한"/>
      <sheetName val="Y-WORK"/>
      <sheetName val="일위대가(계측기설치)"/>
      <sheetName val="f산출"/>
      <sheetName val="터널조도"/>
      <sheetName val="포승중환경개선공사(변경)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일위대가 "/>
      <sheetName val="Uint보온"/>
      <sheetName val="자재단가리스트"/>
      <sheetName val="관로공정"/>
      <sheetName val="작업일보"/>
      <sheetName val="내역서01"/>
      <sheetName val="토사(PE)"/>
      <sheetName val="01"/>
      <sheetName val="수배전반"/>
      <sheetName val="총내역서"/>
      <sheetName val="설계예시"/>
      <sheetName val="예산서"/>
      <sheetName val="구천"/>
      <sheetName val="사급자재(1단계)"/>
      <sheetName val="내역서(삼호)"/>
      <sheetName val="도급내역서"/>
      <sheetName val="부분별수량산출(조합기초)"/>
      <sheetName val="기자재비"/>
      <sheetName val="EJ"/>
      <sheetName val="일위대가(출입)"/>
      <sheetName val="식재일위대가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부하"/>
      <sheetName val="직공비"/>
      <sheetName val="노무단가산정"/>
      <sheetName val="철근집계"/>
      <sheetName val="COPING"/>
      <sheetName val="인공산출"/>
      <sheetName val="주요기준"/>
      <sheetName val="자재단가비교표"/>
      <sheetName val="단가대비표"/>
      <sheetName val="b_balju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직원현황"/>
      <sheetName val="ELECTRIC"/>
      <sheetName val="품셈TABLE"/>
      <sheetName val="99년하반기"/>
      <sheetName val="말뚝지지력산정"/>
      <sheetName val="건설기계사용료목록"/>
      <sheetName val="단가조사서"/>
      <sheetName val="집"/>
      <sheetName val="간선계산"/>
      <sheetName val="계화배수"/>
      <sheetName val="공정코드"/>
      <sheetName val="예비용"/>
      <sheetName val="상행-교대(A1-A2)"/>
      <sheetName val="전기설계변경"/>
      <sheetName val="일위(시설)"/>
      <sheetName val="BSD (2)"/>
      <sheetName val="화의-현금흐름"/>
      <sheetName val="전체제잡비"/>
      <sheetName val="바닥판"/>
      <sheetName val="입력DATA"/>
      <sheetName val="현장경비"/>
      <sheetName val="기초목록"/>
      <sheetName val="단가(자재)"/>
      <sheetName val="공사추진현황"/>
      <sheetName val="입력"/>
      <sheetName val="&lt;--"/>
      <sheetName val="단가 및 재료비"/>
      <sheetName val="조명일위"/>
      <sheetName val="7.환경"/>
      <sheetName val="견적(100%)"/>
      <sheetName val="직원자료입력"/>
      <sheetName val="담장산출"/>
      <sheetName val="하중계산"/>
      <sheetName val="안정성검토"/>
      <sheetName val="설계기준"/>
      <sheetName val="가설공사"/>
      <sheetName val="단가비교"/>
      <sheetName val="실행대비"/>
      <sheetName val="기초분물량표"/>
      <sheetName val="내역전기"/>
      <sheetName val="일위총괄표"/>
      <sheetName val="문학간접"/>
      <sheetName val="간접"/>
      <sheetName val="집수정토공"/>
      <sheetName val="설계명세서"/>
      <sheetName val="남양시작동자105노65기1.3화1.2"/>
      <sheetName val="양식_자재단가조사표"/>
      <sheetName val="국도접속 차도부수량"/>
      <sheetName val="참고"/>
      <sheetName val="정부노임단가"/>
      <sheetName val="1구간BOQ"/>
      <sheetName val="대,유,램"/>
      <sheetName val="국별인원"/>
      <sheetName val="일위대가(4층원격)"/>
      <sheetName val="도급내역"/>
      <sheetName val="공량(1월22일)"/>
      <sheetName val="단위중량"/>
      <sheetName val="출력은_금물"/>
      <sheetName val="단가_"/>
      <sheetName val="일반공사"/>
      <sheetName val="외주비"/>
      <sheetName val="sst,stl창호"/>
      <sheetName val="노임200103"/>
      <sheetName val="가락화장을지"/>
      <sheetName val="수량산출서"/>
      <sheetName val="상수도토공집계표"/>
      <sheetName val="실행-집행"/>
      <sheetName val="FAX"/>
      <sheetName val="신규 수주분(사용자 정의)"/>
      <sheetName val="동해title"/>
      <sheetName val="시중노임"/>
      <sheetName val="형틀공사"/>
      <sheetName val="기성내역서표지"/>
      <sheetName val="유입맨홀산출"/>
      <sheetName val="설계명세"/>
      <sheetName val="인부노임"/>
      <sheetName val="원가계산서(변경)"/>
      <sheetName val="기계설비표선정수장"/>
      <sheetName val="퍼스트"/>
      <sheetName val="사전공사"/>
      <sheetName val="물집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1안"/>
      <sheetName val="부대공"/>
      <sheetName val="포장공"/>
      <sheetName val="ilch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일위(집)"/>
      <sheetName val="원가계산서구조조정"/>
      <sheetName val="B부대공"/>
      <sheetName val="기초자료입력"/>
      <sheetName val="Sheet4"/>
      <sheetName val="철근량"/>
      <sheetName val="본서하반기"/>
      <sheetName val="하반기(지구대)"/>
      <sheetName val="ATM기초철가"/>
      <sheetName val="다이꾸"/>
      <sheetName val="base"/>
      <sheetName val="중질쓰레기"/>
      <sheetName val="압축공기소요량"/>
      <sheetName val="보일러물질수지"/>
      <sheetName val="일위대가목록 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준공내역"/>
      <sheetName val="제출내역 (3)"/>
      <sheetName val="자재일람"/>
      <sheetName val="PROJECT BRIEF(EX.NEW)"/>
      <sheetName val="조정율"/>
      <sheetName val="CL분석결과"/>
      <sheetName val="동원(3)"/>
      <sheetName val="강관주휀스"/>
      <sheetName val="실행(1)"/>
      <sheetName val="집수A"/>
      <sheetName val="투찰(하수)"/>
      <sheetName val="통신원가"/>
      <sheetName val="17F MOCKUP B-1,B-2"/>
      <sheetName val="기존단가 (2)"/>
      <sheetName val="세부내역서"/>
      <sheetName val="5.동별횡주관경"/>
      <sheetName val="참조 (2)"/>
      <sheetName val="본사업"/>
      <sheetName val="하조서"/>
      <sheetName val="시운전연료비"/>
      <sheetName val="예산명세서"/>
      <sheetName val="일위단가"/>
      <sheetName val="품목"/>
      <sheetName val="공헾⾵_x0005_"/>
      <sheetName val="SHEET PILE단가"/>
      <sheetName val="사유서제출현황-2"/>
      <sheetName val="영외수지"/>
      <sheetName val="환율change"/>
      <sheetName val="3.자재비(총괄)"/>
      <sheetName val="골조"/>
      <sheetName val="총공사내역서"/>
      <sheetName val="직접시공계획서"/>
      <sheetName val="토공_total1"/>
      <sheetName val="Customer_Databas1"/>
      <sheetName val="원가_(2)1"/>
      <sheetName val="AIR_SHOWER(3인용)1"/>
      <sheetName val="6PILE__(돌출)1"/>
      <sheetName val="토공(우물통,기타)_1"/>
      <sheetName val="노(97_1,97_9,98_1)1"/>
      <sheetName val="_HIT-&gt;HMC_견적(3900)1"/>
      <sheetName val="내역서_"/>
      <sheetName val="노_무_비"/>
      <sheetName val="Inst_"/>
      <sheetName val="별표_"/>
      <sheetName val="3_2제조설비"/>
      <sheetName val="단가대비표_(3)"/>
      <sheetName val="세골재__T2_변경_현황"/>
      <sheetName val="4.2내역서"/>
      <sheetName val="공통(20-91)"/>
      <sheetName val="설-원가"/>
      <sheetName val="설치자재"/>
      <sheetName val="단중"/>
      <sheetName val="#2_일위대가목록"/>
      <sheetName val="흥양2교토공집계표"/>
      <sheetName val="앉음벽 (2)"/>
      <sheetName val="투자-국내2"/>
      <sheetName val="기초입력"/>
      <sheetName val="양식(직판용)"/>
      <sheetName val="합의경상"/>
      <sheetName val="공기압축기실"/>
      <sheetName val="매출채권"/>
      <sheetName val="1Month+Sheet2!"/>
      <sheetName val="B2BERP"/>
      <sheetName val="1월"/>
      <sheetName val="어룡"/>
      <sheetName val="P-1"/>
      <sheetName val="대목"/>
      <sheetName val="BF12-R0"/>
      <sheetName val="itm코드"/>
      <sheetName val="itm기준"/>
      <sheetName val="ES조서출력하기"/>
      <sheetName val="진흥지역조서(구역밖)"/>
      <sheetName val="개거재료산출"/>
      <sheetName val=" 토목 처리장도급내역서 "/>
      <sheetName val="세부내역"/>
      <sheetName val="4.고용보험"/>
      <sheetName val="휴가비,급량비"/>
      <sheetName val="기안1"/>
      <sheetName val="지입자재집계표"/>
      <sheetName val="포장복구집계"/>
      <sheetName val="광장"/>
      <sheetName val="상세도(80)"/>
      <sheetName val="공급집계 (현대-우림)"/>
      <sheetName val="노임단가 (2)"/>
      <sheetName val="자재테이블"/>
      <sheetName val="도로일위대가표"/>
      <sheetName val="현금예금"/>
      <sheetName val="토목"/>
      <sheetName val="관리보고"/>
      <sheetName val="97년 추정"/>
      <sheetName val="Data&amp;Result"/>
      <sheetName val="99총공사내역서"/>
      <sheetName val="투찰내역"/>
      <sheetName val="AHU-01"/>
      <sheetName val="노임변동률"/>
      <sheetName val="잡철물"/>
      <sheetName val="B-data"/>
      <sheetName val="약품설비"/>
      <sheetName val="WING3"/>
      <sheetName val="수공기"/>
      <sheetName val="특수기호강도거푸집"/>
      <sheetName val="종배수관면벽신"/>
      <sheetName val="종배수관(신)"/>
      <sheetName val="매립"/>
      <sheetName val="프랜트면허"/>
      <sheetName val="토목주소"/>
      <sheetName val="청곡지거입력"/>
      <sheetName val="청곡간선입력"/>
      <sheetName val="항목등록"/>
      <sheetName val="ETC"/>
      <sheetName val="1-1"/>
      <sheetName val="1.토공집계표"/>
      <sheetName val="접속단위"/>
      <sheetName val="기성내역"/>
      <sheetName val="천방교접속"/>
      <sheetName val="대포2교접속"/>
      <sheetName val="측량요율"/>
      <sheetName val="공사미수"/>
      <sheetName val="현장관리비 산출내역"/>
      <sheetName val="인사자료총집계"/>
      <sheetName val="원가계산 (2)"/>
      <sheetName val="가로등내역서"/>
      <sheetName val="70%"/>
      <sheetName val="내역(100%)"/>
      <sheetName val="전기일위대가"/>
      <sheetName val="배수공"/>
      <sheetName val="건축기성"/>
      <sheetName val="사업부배부A"/>
      <sheetName val="공내역"/>
      <sheetName val="원내역"/>
      <sheetName val="BOQ(전체)"/>
      <sheetName val="주소"/>
      <sheetName val="일위목록-기"/>
      <sheetName val="토목내역서 (도급단가)"/>
      <sheetName val="차수"/>
      <sheetName val="1유리"/>
      <sheetName val="중기사용료산출근거"/>
      <sheetName val="흙쌓기도수로설치현황"/>
      <sheetName val="샌딩 에폭시 도장"/>
      <sheetName val="일반문틀 설치"/>
      <sheetName val="스텐문틀설치"/>
      <sheetName val="노임(1차)"/>
      <sheetName val="백호우계수"/>
      <sheetName val="모래기초"/>
      <sheetName val="단조-노임"/>
      <sheetName val="일위-1"/>
      <sheetName val="BOX단위철근"/>
      <sheetName val="2.노임및손료"/>
      <sheetName val="기계경비시간당손료목록"/>
      <sheetName val="일 위 목 록 표"/>
      <sheetName val="값"/>
      <sheetName val="1 자원총괄"/>
      <sheetName val="선체-H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설계예/"/>
      <sheetName val="공劰.勼"/>
      <sheetName val="공韛⾶_x0005_"/>
      <sheetName val="공_x0005__x0000_"/>
      <sheetName val="공ମ⿩_x0005_"/>
      <sheetName val="[KKK.XLS]설계예/"/>
      <sheetName val="공사잡비"/>
      <sheetName val="인건-측정"/>
      <sheetName val="공ꮘ_x0000__x0000_"/>
      <sheetName val="차압계산"/>
      <sheetName val="ELECTR_x0000__x0000_"/>
      <sheetName val="철콘산출"/>
      <sheetName val="식재일위대"/>
      <sheetName val="건설성적"/>
      <sheetName val="시화점실행"/>
      <sheetName val="MEMORY"/>
      <sheetName val="1"/>
      <sheetName val="산출내력"/>
      <sheetName val="신표지1"/>
      <sheetName val="GRACE"/>
      <sheetName val="MAT 철근"/>
      <sheetName val="퍼ԯ_x0000_"/>
      <sheetName val="준공정산"/>
      <sheetName val="자재발주서"/>
      <sheetName val="설계예산서"/>
      <sheetName val="폐기물"/>
      <sheetName val="13LPMCC"/>
      <sheetName val="수토공단위당"/>
      <sheetName val="조건표 (2)"/>
      <sheetName val="우수공집계"/>
      <sheetName val="플랜트 설치"/>
      <sheetName val="전동기"/>
      <sheetName val="건축공사"/>
      <sheetName val="견적내역서"/>
      <sheetName val="제잡비"/>
      <sheetName val="통합"/>
      <sheetName val="옹벽"/>
      <sheetName val="설_(3)2"/>
      <sheetName val="설_(2)2"/>
      <sheetName val="3BL공동구_수량2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냉각수펌프1"/>
      <sheetName val="1_설계조건1"/>
      <sheetName val="_HIT-&gt;HMC_견적(3900)2"/>
      <sheetName val="내역서_1"/>
      <sheetName val="노_무_비1"/>
      <sheetName val="전선_및_전선관1"/>
      <sheetName val="Inst_1"/>
      <sheetName val="내역서_제출1"/>
      <sheetName val="2000년_공정표1"/>
      <sheetName val="별표_1"/>
      <sheetName val="3_2제조설비1"/>
      <sheetName val="단가대비표_(3)1"/>
      <sheetName val="효성CB_1P기초1"/>
      <sheetName val="노무비_근거1"/>
      <sheetName val="세골재__T2_변경_현황1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노임단가(08_01)"/>
      <sheetName val="갑지_을지"/>
      <sheetName val="C_전기공사"/>
      <sheetName val="Sheet1_(2)"/>
      <sheetName val="DATA테이블1_(2)"/>
      <sheetName val="1000_DB구축_부표"/>
      <sheetName val="CT_"/>
      <sheetName val="조도계산서_(도서)"/>
      <sheetName val="표__지"/>
      <sheetName val="빌딩_안내"/>
      <sheetName val="화재_탐지_설비"/>
      <sheetName val="A_견적"/>
      <sheetName val="s_v"/>
      <sheetName val="도담구내_개소별_명세"/>
      <sheetName val="정거장_설계조건"/>
      <sheetName val="2000_05"/>
      <sheetName val="단가_및_재료비"/>
      <sheetName val="1차_내역서"/>
      <sheetName val="[KKK.XLS][KKK.XLS]설계예/"/>
      <sheetName val="[KKK.XLS][KKK.XLS][KKK.XLS]설계예/"/>
      <sheetName val="기준표"/>
      <sheetName val="공사내역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실행기초"/>
      <sheetName val="변경내역"/>
      <sheetName val="Sheet15"/>
      <sheetName val="전국현황"/>
      <sheetName val="주안3차A-A"/>
      <sheetName val="간접경상비"/>
      <sheetName val="Cost bd-&quot;A&quot;"/>
      <sheetName val="2.대외공문"/>
      <sheetName val="Summary Sheets"/>
      <sheetName val="기성금내역서"/>
      <sheetName val="공정외주"/>
      <sheetName val="Macro(MCC)"/>
      <sheetName val="일위대가(4층원격礊"/>
      <sheetName val="일위대가(4_x0005__x0000__x0000_"/>
      <sheetName val="일위대가(4獏め_x0005__x0000_"/>
      <sheetName val="일위대가(4층원격唨"/>
      <sheetName val="간접비 총괄표"/>
      <sheetName val="MAT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2,EXIST 전기실산출"/>
      <sheetName val="석축산출서"/>
      <sheetName val="unitpric"/>
      <sheetName val="위치조서"/>
      <sheetName val="포승중환경개선공사_변경_"/>
      <sheetName val="손익"/>
      <sheetName val="원본(갑지)"/>
      <sheetName val="우배수"/>
      <sheetName val="업체별기성내역"/>
      <sheetName val="남평내역"/>
      <sheetName val="1,2공구원가계산서"/>
      <sheetName val="폐토수익화 "/>
      <sheetName val="원료"/>
      <sheetName val="재료집계표"/>
      <sheetName val="면적표"/>
      <sheetName val="토공A1"/>
      <sheetName val="wall"/>
      <sheetName val="적용률"/>
      <sheetName val="1구간FRP수량산출"/>
      <sheetName val="수량산출목록표"/>
      <sheetName val="결재갑지"/>
      <sheetName val="95년12월말"/>
      <sheetName val="선급비용"/>
      <sheetName val="PARAMETER"/>
      <sheetName val="10월"/>
      <sheetName val="기초"/>
      <sheetName val="부경"/>
      <sheetName val="견적조건"/>
      <sheetName val="전기외주내역"/>
      <sheetName val="database"/>
      <sheetName val="전계가"/>
      <sheetName val="산출"/>
      <sheetName val="평가데이터"/>
      <sheetName val="인건비"/>
      <sheetName val="S1,3"/>
      <sheetName val="수안보-MBR1"/>
      <sheetName val="원형1호맨홀토공수량"/>
      <sheetName val="P.M 별"/>
      <sheetName val="청곡지선토공총"/>
      <sheetName val="토공총"/>
      <sheetName val="슬래브(유곡)"/>
      <sheetName val="이형관중량"/>
      <sheetName val="단가산출(T)"/>
      <sheetName val="일위대가(목록)"/>
      <sheetName val="산근(목록)"/>
      <sheetName val="재료비"/>
      <sheetName val="중계I"/>
      <sheetName val="가감수량"/>
      <sheetName val="노임단가2004(상)"/>
      <sheetName val="버스운행안내"/>
      <sheetName val="예방접종계획"/>
      <sheetName val="근태계획서"/>
      <sheetName val="상반기손익차2총괄"/>
      <sheetName val="직접경비호표"/>
      <sheetName val="연결원본-절대지우지말것"/>
      <sheetName val="미드수량"/>
      <sheetName val="남양내역"/>
      <sheetName val="하자접수대장"/>
      <sheetName val="날개벽"/>
      <sheetName val="부자재 적용비율"/>
      <sheetName val="일위대가(4층원격堘"/>
      <sheetName val="일위대가(4층원격朂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NO.1-NO12(설계예산서)"/>
      <sheetName val="2.고용보험료산출근거"/>
      <sheetName val="ÀÏÀ§(PANEL)"/>
      <sheetName val="기둥(원형)"/>
      <sheetName val="기초공"/>
      <sheetName val="전담운영PM"/>
      <sheetName val="전통건설"/>
      <sheetName val="설계내역2"/>
      <sheetName val="유수전환공사"/>
      <sheetName val="대로근거"/>
      <sheetName val="관로토공"/>
      <sheetName val="우수관"/>
      <sheetName val="공종목록표"/>
      <sheetName val="설계내역서"/>
      <sheetName val="기본자료"/>
      <sheetName val="노무비 "/>
      <sheetName val="부안변전"/>
      <sheetName val="기초목"/>
      <sheetName val="현장관리비데이타"/>
      <sheetName val="기술조건"/>
      <sheetName val="호표"/>
      <sheetName val="일위대가(4층원격_x0005_"/>
      <sheetName val="세부내焀"/>
      <sheetName val="BH-1 (2)"/>
      <sheetName val="도급실행(본관-주차장)"/>
      <sheetName val="건축2"/>
      <sheetName val="3BL공동구_桐ݾ蔌"/>
      <sheetName val="Macro(전선)"/>
      <sheetName val="3BL공동구__x0000__x0000_"/>
      <sheetName val="3BL공동구_厠į召"/>
      <sheetName val="蠀Ⲃ"/>
      <sheetName val="저⺄"/>
      <sheetName val="대비"/>
      <sheetName val="일용노임단가"/>
      <sheetName val="시중노임단가"/>
      <sheetName val="대가호표"/>
      <sheetName val="5.지붕"/>
      <sheetName val="철근콘크리트"/>
      <sheetName val="제노임"/>
      <sheetName val="연환"/>
      <sheetName val="B부대0"/>
      <sheetName val="철집"/>
      <sheetName val="지하시설물작성"/>
      <sheetName val="현장조사"/>
      <sheetName val="토공사"/>
      <sheetName val="SIL98"/>
      <sheetName val="기계공사"/>
      <sheetName val="전선(총)"/>
      <sheetName val="XL4Poppy"/>
      <sheetName val="교대(A1-A2)"/>
      <sheetName val="기안문"/>
      <sheetName val="개별직종노임단가(2002.5)"/>
      <sheetName val="도로횡단-D300"/>
      <sheetName val="단가산출2"/>
      <sheetName val="내역서_᎛⼗"/>
      <sheetName val="Front"/>
      <sheetName val=" 소방공사 산출근거"/>
      <sheetName val="이형관"/>
      <sheetName val="말뚝지/_x0000__x0013_"/>
      <sheetName val="준검 내역서"/>
      <sheetName val="효동"/>
      <sheetName val="ND"/>
      <sheetName val="자재운반단가일람표"/>
      <sheetName val="상시"/>
      <sheetName val="접속도로1"/>
      <sheetName val="가설공_x0000_"/>
      <sheetName val="말뚝지_x0000__x0000_ﯲ"/>
      <sheetName val="말뚝지怀4Ე"/>
      <sheetName val="각종양식"/>
      <sheetName val="편입토지조서"/>
      <sheetName val="HWP참조"/>
      <sheetName val="관로내역원"/>
      <sheetName val="CABLE SIZE-1"/>
      <sheetName val="관개"/>
      <sheetName val="주요항목별"/>
      <sheetName val="총괄표 "/>
      <sheetName val="암거 제원표-1단계"/>
      <sheetName val="하수처리장"/>
      <sheetName val="7-1노임"/>
      <sheetName val="7-2경비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직접노무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제조노임"/>
      <sheetName val="시약"/>
      <sheetName val=""/>
      <sheetName val="C3"/>
      <sheetName val="납부서"/>
      <sheetName val="일위대가내역"/>
      <sheetName val="공종별내역서"/>
      <sheetName val="일위_FILE"/>
      <sheetName val="터널대가"/>
      <sheetName val="예정(3)"/>
      <sheetName val="소포내역 (2)"/>
      <sheetName val="단1"/>
      <sheetName val="TANK견적대지"/>
      <sheetName val="MECH"/>
      <sheetName val="공_x0005__x0000__x0000_"/>
      <sheetName val="공铌ó_x0000_"/>
      <sheetName val="공䐠"/>
      <sheetName val="공㽐-ૐ"/>
      <sheetName val="계화배수(3대)"/>
      <sheetName val="수량간지"/>
      <sheetName val="대"/>
      <sheetName val="엔지니어링"/>
      <sheetName val="평3"/>
      <sheetName val="본사"/>
      <sheetName val="공장"/>
      <sheetName val="FAB4생산"/>
      <sheetName val="남양구조시험동"/>
      <sheetName val="전기단가조사서"/>
      <sheetName val="P-산#1-1(WOWA1)"/>
      <sheetName val="단중표-ST"/>
      <sheetName val="tggwan(mac)"/>
      <sheetName val="예산총괄표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시중노임(공사)"/>
      <sheetName val="수원공사비"/>
      <sheetName val="투찰"/>
      <sheetName val="4.2유효폭의 계산"/>
      <sheetName val="중기조종사 단위단가"/>
      <sheetName val="단가조사-1"/>
      <sheetName val="단가조사-2"/>
      <sheetName val="성곽공사"/>
      <sheetName val="내역(가지)"/>
      <sheetName val="실행간접비용"/>
      <sheetName val="이름"/>
      <sheetName val="소총괄표1"/>
      <sheetName val="P1(좌,우)"/>
      <sheetName val="제안서입력"/>
      <sheetName val="장비선정 "/>
      <sheetName val="범례표"/>
      <sheetName val="광주운남을"/>
      <sheetName val="부자재_적용비율"/>
      <sheetName val="일위대가_"/>
      <sheetName val="남양시작동자105노65기1_3화1_2"/>
      <sheetName val="BSD_(2)"/>
      <sheetName val="일위대가목록_"/>
      <sheetName val="국도접속_차도부수량"/>
      <sheetName val="철근"/>
      <sheetName val="입력정보"/>
      <sheetName val="3.공통공사대비"/>
      <sheetName val="BOX수량"/>
      <sheetName val="진단세부현황"/>
      <sheetName val="냉온수유니트"/>
      <sheetName val="300XL 세관"/>
      <sheetName val="산출근거1"/>
      <sheetName val="P3"/>
      <sheetName val="전기내역서(총계)"/>
      <sheetName val="합천내역"/>
      <sheetName val="DAN"/>
      <sheetName val="공사비"/>
      <sheetName val="1공구내역"/>
      <sheetName val="건축공사실행"/>
      <sheetName val="BOX전기내역"/>
      <sheetName val="길어깨(현황)"/>
      <sheetName val="60명당사(총괄)"/>
      <sheetName val="실행내역 "/>
      <sheetName val="공사예산하조서(O.K)"/>
      <sheetName val="소각장스케줄"/>
      <sheetName val="급수 (LPM)"/>
      <sheetName val="요약&amp;결과"/>
      <sheetName val="SG"/>
      <sheetName val="일위목록데이타"/>
      <sheetName val="냉천부속동"/>
      <sheetName val="(4-2)열관류값-2"/>
      <sheetName val="금융"/>
      <sheetName val="성곽내역서"/>
      <sheetName val="화전내"/>
      <sheetName val="danga"/>
      <sheetName val="도로정위치부표"/>
      <sheetName val="도로조사부표"/>
      <sheetName val="내역1"/>
      <sheetName val="2F_회의실견적(5_14_일대)"/>
      <sheetName val="용산1(해보)"/>
      <sheetName val="부하계산서"/>
      <sheetName val="우각부보강"/>
      <sheetName val="비교1"/>
      <sheetName val="공통단가"/>
      <sheetName val="운반비"/>
      <sheetName val="기준FACTOR"/>
      <sheetName val="산출목록표"/>
      <sheetName val="도시가스현황"/>
      <sheetName val="계산표지"/>
      <sheetName val="급수"/>
      <sheetName val="기계경비산출기준"/>
      <sheetName val="기초단가"/>
      <sheetName val="경영"/>
      <sheetName val="98년"/>
      <sheetName val="실적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기계경비_시간당_"/>
      <sheetName val="분전함신설"/>
      <sheetName val="접지1종"/>
      <sheetName val="일위대가(가설)"/>
      <sheetName val="A1"/>
      <sheetName val="96수출"/>
      <sheetName val="LIST"/>
      <sheetName val="공사진행"/>
      <sheetName val="여과지동"/>
      <sheetName val="산출기초(기계터파기)3열"/>
      <sheetName val="전송망집계"/>
      <sheetName val="철거수량(전송)"/>
      <sheetName val="#REF!"/>
      <sheetName val="내역서(교량)전체"/>
      <sheetName val="관급_File"/>
      <sheetName val="구역화물"/>
      <sheetName val="단위목록"/>
      <sheetName val="시험비"/>
      <sheetName val="기계경비목록"/>
      <sheetName val="견적을지"/>
      <sheetName val="000000"/>
      <sheetName val="무시"/>
      <sheetName val="노임이"/>
      <sheetName val="북방3터널"/>
      <sheetName val="통신200헾"/>
      <sheetName val="5사남"/>
      <sheetName val="설치내역"/>
      <sheetName val="공동구수량"/>
      <sheetName val="단가대비"/>
      <sheetName val="99-0002"/>
      <sheetName val="일위대가(비굴착)"/>
      <sheetName val="진주방향"/>
      <sheetName val="접수부"/>
      <sheetName val="집수정(600-700)"/>
      <sheetName val="하鄘8눰"/>
      <sheetName val="직원명단"/>
      <sheetName val="인수공규격"/>
      <sheetName val="업무분장"/>
      <sheetName val="도급"/>
      <sheetName val="광주주공"/>
      <sheetName val="조업일수"/>
      <sheetName val="B.O.M"/>
      <sheetName val="5"/>
      <sheetName val="생산매출 (4)"/>
      <sheetName val="시산표"/>
      <sheetName val="STANDARD (상)-참고"/>
      <sheetName val="일  위  대  가  목  록"/>
      <sheetName val="PSCbeam설계"/>
      <sheetName val="봉양~조차장간고하개명(신설)"/>
      <sheetName val="부재리스트"/>
      <sheetName val="구분자"/>
      <sheetName val="220 (2)"/>
      <sheetName val="48단가"/>
      <sheetName val="공종"/>
      <sheetName val="22관계"/>
      <sheetName val="22기타(L,R)"/>
      <sheetName val="22전선계"/>
      <sheetName val="월래"/>
      <sheetName val="연결관단위"/>
      <sheetName val="중기단가"/>
      <sheetName val="중기목록"/>
      <sheetName val="수량이동"/>
      <sheetName val="정철호"/>
      <sheetName val="FUEL FILLER"/>
      <sheetName val=" 갑지"/>
      <sheetName val="ysn"/>
      <sheetName val="수주이월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단가표 (2)"/>
      <sheetName val="대비2"/>
      <sheetName val="2차기성내역서"/>
      <sheetName val="TEMP"/>
      <sheetName val="JA"/>
      <sheetName val="인테리어내역"/>
      <sheetName val="횡배수관토공수량"/>
      <sheetName val="98수문일위"/>
      <sheetName val="총괄내역서"/>
      <sheetName val="출력은_금물1"/>
      <sheetName val="단가_1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신규_수주분(사용자_정의)"/>
      <sheetName val="현장관리비_산출내역"/>
      <sheetName val="원가계산_(2)"/>
      <sheetName val="토목내역서_(도급단가)"/>
      <sheetName val="팀업무"/>
      <sheetName val="점수계산1-2"/>
      <sheetName val="담보"/>
      <sheetName val="경비2내역"/>
      <sheetName val="정산내역서"/>
      <sheetName val="[KKK.XLS][KKK.XLS]말뚝지/_x0000__x0013_"/>
      <sheetName val="1호맨홀토공"/>
      <sheetName val="APT"/>
      <sheetName val="청학계"/>
      <sheetName val="DATA 입력부"/>
      <sheetName val="copy"/>
      <sheetName val="DATA테이블"/>
      <sheetName val="DATA테이블_x0000__x0000_Ԁ_x0000_쀀"/>
      <sheetName val="미장&amp;수장공사"/>
      <sheetName val="토공 totൡý"/>
      <sheetName val="관집계"/>
      <sheetName val="Resource2"/>
      <sheetName val="홍보비디오"/>
      <sheetName val="인원계획-미화"/>
      <sheetName val="도급내역׃⽚"/>
      <sheetName val="도급내역׃⾺_x0000__x0000_鎀_x0000_"/>
      <sheetName val="도급내역׃⾺_x0000__x0000_映_x0000_"/>
      <sheetName val="도급내역׃⾺_x0000__x0000_淈_x0000_"/>
      <sheetName val="도급내역׃⾺_x0000__x0000_윀_x0000_"/>
      <sheetName val="도급내역׃⾺_x0000__x0000_靰_x0000_"/>
      <sheetName val="도급내역׃⾺_x0000__x0000_筠_x0000_"/>
      <sheetName val="도급내역׃⾺_x0000__x0000_珰_x0000_"/>
      <sheetName val="도급내역׃⾺_x0000__x0000_觘_x0000_"/>
      <sheetName val="도급내역׃⾺_x0000__x0000_椰_x0000_"/>
      <sheetName val="도급내역薨(藬(헾⽉"/>
      <sheetName val="도급내역헾⼖_x0005__x0000__x0000_"/>
      <sheetName val="도급내역׃⽚_x0000__x0000_ⶐ_x0000_"/>
      <sheetName val="일위집계표"/>
      <sheetName val="ELECT쀀⻰_x0000_"/>
      <sheetName val="48평형"/>
      <sheetName val="62평형"/>
      <sheetName val="개요2"/>
      <sheetName val="일위대가-1"/>
      <sheetName val="PAC"/>
      <sheetName val="카렌스센터계량기설치공사"/>
      <sheetName val="5.정산서"/>
      <sheetName val="예정공정표"/>
      <sheetName val="단면가정"/>
      <sheetName val="부재력정리"/>
      <sheetName val="경비"/>
      <sheetName val="집 계 표"/>
      <sheetName val="품셈총괄표"/>
      <sheetName val="제안서"/>
      <sheetName val="행정표준(1)"/>
      <sheetName val="행정표준(2)"/>
      <sheetName val="견적대비 견적서"/>
      <sheetName val="갑  지"/>
      <sheetName val="1.검토서"/>
      <sheetName val="지급자재단가"/>
      <sheetName val="영업.일1"/>
      <sheetName val="기뇣đ"/>
      <sheetName val="분_x0000__x0000_"/>
      <sheetName val="분券%"/>
      <sheetName val="중간"/>
      <sheetName val="공내역서"/>
      <sheetName val="2공구내역서"/>
      <sheetName val="분祍⿪"/>
      <sheetName val="변경총괄지(1)"/>
      <sheetName val="(C)원내역"/>
      <sheetName val="관리비"/>
      <sheetName val="코드"/>
      <sheetName val="BS(5월-경리과)"/>
      <sheetName val="채권(하반기)"/>
      <sheetName val="맨홀수량산출(2호)"/>
      <sheetName val="가감수량(2호)"/>
      <sheetName val="자재목록"/>
      <sheetName val="내역서관리"/>
      <sheetName val="내역1공구"/>
      <sheetName val="sw1"/>
      <sheetName val="NOMUBI"/>
      <sheetName val="일위산출"/>
      <sheetName val="3.면적&amp;세대(입력)"/>
      <sheetName val="      "/>
      <sheetName val="공사비예산서(토목분)"/>
      <sheetName val="제안실적sum조회"/>
      <sheetName val="VXXXXXXX"/>
      <sheetName val="SUM"/>
      <sheetName val="경비산출"/>
      <sheetName val="기본정보입력"/>
      <sheetName val="사업성"/>
      <sheetName val="1단계 (2)"/>
      <sheetName val="수 량 명 세 서 - 1"/>
      <sheetName val="입찰보고"/>
      <sheetName val="참조"/>
      <sheetName val="7급줄떼"/>
      <sheetName val="중사"/>
      <sheetName val="명세"/>
      <sheetName val="단산"/>
      <sheetName val="일대"/>
      <sheetName val="덕전리"/>
      <sheetName val="시운전연료"/>
      <sheetName val="산출내역서집계표"/>
      <sheetName val="산출근거 "/>
      <sheetName val="수량집계"/>
      <sheetName val="입찰"/>
      <sheetName val="현경"/>
      <sheetName val="토공집계"/>
      <sheetName val="본실행경비"/>
      <sheetName val="배수통관(좌)"/>
      <sheetName val="EQUIPMENT -2"/>
      <sheetName val="참조코드"/>
      <sheetName val=" 총괄표"/>
      <sheetName val="시점교대"/>
      <sheetName val="수량"/>
      <sheetName val="TEL"/>
      <sheetName val="직접경비"/>
      <sheetName val="Zip_Code"/>
      <sheetName val="SUS(150)"/>
      <sheetName val="평균터파기고(1-2,AS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>
        <row r="2">
          <cell r="A2">
            <v>0</v>
          </cell>
        </row>
      </sheetData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>
        <row r="1">
          <cell r="A1" t="str">
            <v>공  종  별</v>
          </cell>
          <cell r="B1" t="str">
            <v>규격 및 재질</v>
          </cell>
          <cell r="C1" t="str">
            <v>단위</v>
          </cell>
          <cell r="D1" t="str">
            <v>재 료 비</v>
          </cell>
          <cell r="E1" t="str">
            <v>노 무 비</v>
          </cell>
          <cell r="F1" t="str">
            <v>기계경비</v>
          </cell>
          <cell r="G1" t="str">
            <v>비  고</v>
          </cell>
          <cell r="H1" t="str">
            <v>재 료 비</v>
          </cell>
          <cell r="I1" t="str">
            <v>노 무 비</v>
          </cell>
          <cell r="J1" t="str">
            <v>기계경비</v>
          </cell>
          <cell r="K1" t="str">
            <v>비  고</v>
          </cell>
          <cell r="L1" t="str">
            <v>재 료 비</v>
          </cell>
          <cell r="M1" t="str">
            <v>노 무 비</v>
          </cell>
          <cell r="N1" t="str">
            <v>기계경비</v>
          </cell>
          <cell r="O1" t="str">
            <v>비  고</v>
          </cell>
          <cell r="P1" t="str">
            <v>재 료 비</v>
          </cell>
          <cell r="Q1" t="str">
            <v>노 무 비</v>
          </cell>
          <cell r="R1" t="str">
            <v>기계경비</v>
          </cell>
          <cell r="S1" t="str">
            <v>비  고</v>
          </cell>
          <cell r="T1" t="str">
            <v>재 료 비</v>
          </cell>
          <cell r="U1" t="str">
            <v>노 무 비</v>
          </cell>
          <cell r="V1" t="str">
            <v>기계경비</v>
          </cell>
          <cell r="W1" t="str">
            <v>비  고</v>
          </cell>
        </row>
        <row r="2">
          <cell r="A2" t="str">
            <v>결  속  선</v>
          </cell>
          <cell r="B2" t="str">
            <v>#8</v>
          </cell>
          <cell r="C2" t="str">
            <v>kg</v>
          </cell>
          <cell r="D2">
            <v>500</v>
          </cell>
          <cell r="H2">
            <v>500</v>
          </cell>
          <cell r="L2">
            <v>500</v>
          </cell>
          <cell r="P2">
            <v>500</v>
          </cell>
          <cell r="T2">
            <v>500</v>
          </cell>
        </row>
        <row r="3">
          <cell r="A3" t="str">
            <v>결  속  선</v>
          </cell>
          <cell r="B3" t="str">
            <v>#20</v>
          </cell>
          <cell r="C3" t="str">
            <v>kg</v>
          </cell>
          <cell r="D3">
            <v>500</v>
          </cell>
          <cell r="H3">
            <v>500</v>
          </cell>
          <cell r="L3">
            <v>500</v>
          </cell>
          <cell r="P3">
            <v>500</v>
          </cell>
          <cell r="T3">
            <v>500</v>
          </cell>
        </row>
        <row r="5">
          <cell r="A5" t="str">
            <v>내수  합판</v>
          </cell>
          <cell r="B5" t="str">
            <v>12㎜×3´×6´</v>
          </cell>
          <cell r="C5" t="str">
            <v>㎡</v>
          </cell>
          <cell r="D5">
            <v>5554.9</v>
          </cell>
          <cell r="H5">
            <v>5554.9</v>
          </cell>
          <cell r="L5">
            <v>5554.9</v>
          </cell>
          <cell r="P5">
            <v>5554.9</v>
          </cell>
          <cell r="T5">
            <v>5554.9</v>
          </cell>
        </row>
        <row r="6">
          <cell r="I6">
            <v>100</v>
          </cell>
        </row>
        <row r="7">
          <cell r="A7" t="str">
            <v>뚜      껑</v>
          </cell>
          <cell r="C7" t="str">
            <v>조</v>
          </cell>
          <cell r="D7">
            <v>30000</v>
          </cell>
          <cell r="H7">
            <v>30000</v>
          </cell>
          <cell r="L7">
            <v>30000</v>
          </cell>
          <cell r="P7">
            <v>30000</v>
          </cell>
          <cell r="T7">
            <v>30000</v>
          </cell>
        </row>
        <row r="8">
          <cell r="A8" t="str">
            <v>뚜      껑</v>
          </cell>
          <cell r="C8" t="str">
            <v>조</v>
          </cell>
          <cell r="D8">
            <v>30001</v>
          </cell>
          <cell r="H8">
            <v>30001</v>
          </cell>
          <cell r="L8">
            <v>30001</v>
          </cell>
          <cell r="P8">
            <v>30001</v>
          </cell>
          <cell r="T8">
            <v>30001</v>
          </cell>
        </row>
        <row r="9">
          <cell r="A9" t="str">
            <v>뚜      껑</v>
          </cell>
          <cell r="C9" t="str">
            <v>조</v>
          </cell>
          <cell r="D9">
            <v>30002</v>
          </cell>
          <cell r="H9">
            <v>30002</v>
          </cell>
          <cell r="L9">
            <v>30002</v>
          </cell>
          <cell r="P9">
            <v>30002</v>
          </cell>
          <cell r="T9">
            <v>30002</v>
          </cell>
        </row>
        <row r="11">
          <cell r="A11" t="str">
            <v>레  미  콘</v>
          </cell>
          <cell r="B11" t="str">
            <v>25-210-8</v>
          </cell>
          <cell r="C11" t="str">
            <v>㎥</v>
          </cell>
          <cell r="D11">
            <v>43180</v>
          </cell>
          <cell r="H11">
            <v>43180</v>
          </cell>
          <cell r="L11">
            <v>43180</v>
          </cell>
          <cell r="P11">
            <v>43180</v>
          </cell>
          <cell r="T11">
            <v>43180</v>
          </cell>
        </row>
        <row r="12">
          <cell r="A12" t="str">
            <v>레  미  콘</v>
          </cell>
          <cell r="B12" t="str">
            <v>40-180-8</v>
          </cell>
          <cell r="C12" t="str">
            <v>㎥</v>
          </cell>
          <cell r="D12">
            <v>38490</v>
          </cell>
          <cell r="H12">
            <v>38490</v>
          </cell>
          <cell r="L12">
            <v>38490</v>
          </cell>
          <cell r="P12">
            <v>38490</v>
          </cell>
          <cell r="T12">
            <v>38490</v>
          </cell>
        </row>
        <row r="14">
          <cell r="A14" t="str">
            <v>마      대</v>
          </cell>
          <cell r="C14" t="str">
            <v>매</v>
          </cell>
          <cell r="D14">
            <v>160</v>
          </cell>
          <cell r="H14">
            <v>160</v>
          </cell>
          <cell r="L14">
            <v>160</v>
          </cell>
          <cell r="P14">
            <v>160</v>
          </cell>
          <cell r="T14">
            <v>160</v>
          </cell>
        </row>
        <row r="15">
          <cell r="A15" t="str">
            <v>모      래</v>
          </cell>
          <cell r="C15" t="str">
            <v>㎥</v>
          </cell>
          <cell r="D15">
            <v>15000</v>
          </cell>
          <cell r="H15">
            <v>15000</v>
          </cell>
          <cell r="L15">
            <v>15000</v>
          </cell>
          <cell r="P15">
            <v>15000</v>
          </cell>
          <cell r="T15">
            <v>15000</v>
          </cell>
        </row>
        <row r="16">
          <cell r="A16" t="str">
            <v>문양거푸집</v>
          </cell>
          <cell r="B16" t="str">
            <v>FRP1050×1820</v>
          </cell>
          <cell r="C16" t="str">
            <v>㎡</v>
          </cell>
          <cell r="D16">
            <v>108508.6</v>
          </cell>
          <cell r="H16">
            <v>108508.6</v>
          </cell>
          <cell r="L16">
            <v>108508.6</v>
          </cell>
          <cell r="P16">
            <v>108508.6</v>
          </cell>
          <cell r="T16">
            <v>108508.6</v>
          </cell>
        </row>
        <row r="18">
          <cell r="A18" t="str">
            <v>보  조  재</v>
          </cell>
          <cell r="C18" t="str">
            <v>㎥</v>
          </cell>
          <cell r="D18">
            <v>10500</v>
          </cell>
          <cell r="H18">
            <v>10500</v>
          </cell>
          <cell r="L18">
            <v>10500</v>
          </cell>
          <cell r="P18">
            <v>10500</v>
          </cell>
          <cell r="T18">
            <v>10500</v>
          </cell>
        </row>
        <row r="19">
          <cell r="A19" t="str">
            <v>보통  철선</v>
          </cell>
          <cell r="B19" t="str">
            <v>#8</v>
          </cell>
          <cell r="C19" t="str">
            <v>㎏</v>
          </cell>
          <cell r="D19">
            <v>450</v>
          </cell>
          <cell r="H19">
            <v>450</v>
          </cell>
          <cell r="L19">
            <v>450</v>
          </cell>
          <cell r="P19">
            <v>450</v>
          </cell>
          <cell r="T19">
            <v>450</v>
          </cell>
        </row>
        <row r="20">
          <cell r="A20" t="str">
            <v>박  리  재</v>
          </cell>
          <cell r="B20" t="str">
            <v>SIKA FORM OIL</v>
          </cell>
          <cell r="C20" t="str">
            <v>ℓ</v>
          </cell>
          <cell r="D20">
            <v>800</v>
          </cell>
          <cell r="H20">
            <v>800</v>
          </cell>
          <cell r="L20">
            <v>800</v>
          </cell>
          <cell r="P20">
            <v>800</v>
          </cell>
          <cell r="T20">
            <v>800</v>
          </cell>
        </row>
        <row r="21">
          <cell r="A21" t="str">
            <v>보통  인부</v>
          </cell>
          <cell r="C21" t="str">
            <v>인</v>
          </cell>
          <cell r="E21">
            <v>34947</v>
          </cell>
          <cell r="I21">
            <v>34947</v>
          </cell>
          <cell r="M21">
            <v>34947</v>
          </cell>
          <cell r="Q21">
            <v>34947</v>
          </cell>
          <cell r="U21">
            <v>34947</v>
          </cell>
        </row>
        <row r="22">
          <cell r="A22" t="str">
            <v>발  전  기</v>
          </cell>
          <cell r="B22" t="str">
            <v>25㎾</v>
          </cell>
          <cell r="C22" t="str">
            <v>HR</v>
          </cell>
          <cell r="D22">
            <v>2311.5</v>
          </cell>
          <cell r="E22">
            <v>9990.4</v>
          </cell>
          <cell r="F22">
            <v>2012.5</v>
          </cell>
          <cell r="H22">
            <v>2311.5</v>
          </cell>
          <cell r="I22">
            <v>9990.4</v>
          </cell>
          <cell r="J22">
            <v>2012.5</v>
          </cell>
          <cell r="L22">
            <v>2311.5</v>
          </cell>
          <cell r="M22">
            <v>9990.4</v>
          </cell>
          <cell r="N22">
            <v>2012.5</v>
          </cell>
          <cell r="P22">
            <v>2311.5</v>
          </cell>
          <cell r="Q22">
            <v>9990.4</v>
          </cell>
          <cell r="R22">
            <v>2012.5</v>
          </cell>
          <cell r="T22">
            <v>2311.5</v>
          </cell>
          <cell r="U22">
            <v>9990.4</v>
          </cell>
          <cell r="V22">
            <v>2012.5</v>
          </cell>
        </row>
        <row r="23">
          <cell r="A23" t="str">
            <v>배  관  공</v>
          </cell>
          <cell r="C23" t="str">
            <v>인</v>
          </cell>
          <cell r="E23">
            <v>53408</v>
          </cell>
          <cell r="I23">
            <v>53408</v>
          </cell>
          <cell r="M23">
            <v>53408</v>
          </cell>
          <cell r="Q23">
            <v>53408</v>
          </cell>
          <cell r="U23">
            <v>53408</v>
          </cell>
        </row>
        <row r="24">
          <cell r="A24" t="str">
            <v>배  수  공</v>
          </cell>
          <cell r="B24" t="str">
            <v>PVC PIPE Φ75</v>
          </cell>
          <cell r="C24" t="str">
            <v>M</v>
          </cell>
          <cell r="D24">
            <v>2875</v>
          </cell>
          <cell r="H24">
            <v>2875</v>
          </cell>
          <cell r="L24">
            <v>2875</v>
          </cell>
          <cell r="P24">
            <v>2875</v>
          </cell>
          <cell r="T24">
            <v>2875</v>
          </cell>
        </row>
        <row r="25">
          <cell r="A25" t="str">
            <v>배  수  공</v>
          </cell>
          <cell r="B25" t="str">
            <v>PVC PIPE Φ75</v>
          </cell>
          <cell r="C25" t="str">
            <v>M</v>
          </cell>
          <cell r="D25">
            <v>2875</v>
          </cell>
          <cell r="H25">
            <v>2875</v>
          </cell>
          <cell r="L25">
            <v>2875</v>
          </cell>
          <cell r="P25">
            <v>2875</v>
          </cell>
          <cell r="T25">
            <v>2875</v>
          </cell>
        </row>
        <row r="26">
          <cell r="A26" t="str">
            <v>배  수  공</v>
          </cell>
          <cell r="B26" t="str">
            <v>PVC PIPE Φ75</v>
          </cell>
          <cell r="C26" t="str">
            <v>M</v>
          </cell>
          <cell r="D26">
            <v>2875</v>
          </cell>
          <cell r="H26">
            <v>2875</v>
          </cell>
          <cell r="L26">
            <v>2875</v>
          </cell>
          <cell r="P26">
            <v>2875</v>
          </cell>
          <cell r="T26">
            <v>2875</v>
          </cell>
        </row>
        <row r="27">
          <cell r="A27" t="str">
            <v>벤치플륨관</v>
          </cell>
          <cell r="C27" t="str">
            <v>M</v>
          </cell>
          <cell r="D27">
            <v>17850</v>
          </cell>
          <cell r="H27">
            <v>17850</v>
          </cell>
          <cell r="L27">
            <v>17850</v>
          </cell>
          <cell r="P27">
            <v>17850</v>
          </cell>
          <cell r="T27">
            <v>17850</v>
          </cell>
        </row>
        <row r="28">
          <cell r="A28" t="str">
            <v>벤치플륨관</v>
          </cell>
          <cell r="C28" t="str">
            <v>M</v>
          </cell>
          <cell r="D28">
            <v>17850</v>
          </cell>
          <cell r="H28">
            <v>17850</v>
          </cell>
          <cell r="L28">
            <v>17850</v>
          </cell>
          <cell r="P28">
            <v>17850</v>
          </cell>
          <cell r="T28">
            <v>17850</v>
          </cell>
        </row>
        <row r="29">
          <cell r="A29" t="str">
            <v>벤치플륨관</v>
          </cell>
          <cell r="C29" t="str">
            <v>M</v>
          </cell>
          <cell r="D29">
            <v>17850</v>
          </cell>
          <cell r="H29">
            <v>17850</v>
          </cell>
          <cell r="L29">
            <v>17850</v>
          </cell>
          <cell r="P29">
            <v>17850</v>
          </cell>
          <cell r="T29">
            <v>17850</v>
          </cell>
        </row>
        <row r="30">
          <cell r="A30" t="str">
            <v>비  계  공</v>
          </cell>
          <cell r="C30" t="str">
            <v>인</v>
          </cell>
          <cell r="E30">
            <v>76568</v>
          </cell>
          <cell r="I30">
            <v>76568</v>
          </cell>
          <cell r="M30">
            <v>76568</v>
          </cell>
          <cell r="Q30">
            <v>76568</v>
          </cell>
          <cell r="U30">
            <v>76568</v>
          </cell>
        </row>
        <row r="32">
          <cell r="A32" t="str">
            <v>빗물  받이</v>
          </cell>
          <cell r="B32" t="str">
            <v>0.41×0.51×0.94</v>
          </cell>
          <cell r="C32" t="str">
            <v>EA</v>
          </cell>
          <cell r="D32">
            <v>35800</v>
          </cell>
          <cell r="H32">
            <v>35800</v>
          </cell>
          <cell r="L32">
            <v>35800</v>
          </cell>
          <cell r="P32">
            <v>35800</v>
          </cell>
          <cell r="T32">
            <v>35800</v>
          </cell>
        </row>
        <row r="33">
          <cell r="A33" t="str">
            <v>빗물  받이</v>
          </cell>
          <cell r="B33" t="str">
            <v>0.41×0.51×0.94</v>
          </cell>
          <cell r="C33" t="str">
            <v>EA</v>
          </cell>
          <cell r="D33">
            <v>35800</v>
          </cell>
          <cell r="H33">
            <v>35800</v>
          </cell>
          <cell r="L33">
            <v>35800</v>
          </cell>
          <cell r="P33">
            <v>35800</v>
          </cell>
          <cell r="T33">
            <v>35800</v>
          </cell>
        </row>
        <row r="34">
          <cell r="A34" t="str">
            <v>빗물  받이</v>
          </cell>
          <cell r="B34" t="str">
            <v>0.41×0.51×0.94</v>
          </cell>
          <cell r="C34" t="str">
            <v>EA</v>
          </cell>
          <cell r="D34">
            <v>35800</v>
          </cell>
          <cell r="H34">
            <v>35800</v>
          </cell>
          <cell r="L34">
            <v>35800</v>
          </cell>
          <cell r="P34">
            <v>35800</v>
          </cell>
          <cell r="T34">
            <v>35800</v>
          </cell>
        </row>
        <row r="36">
          <cell r="A36" t="str">
            <v>석      공</v>
          </cell>
          <cell r="C36" t="str">
            <v>인</v>
          </cell>
          <cell r="E36">
            <v>71945</v>
          </cell>
          <cell r="I36">
            <v>71945</v>
          </cell>
          <cell r="M36">
            <v>71945</v>
          </cell>
          <cell r="Q36">
            <v>71945</v>
          </cell>
          <cell r="U36">
            <v>71945</v>
          </cell>
        </row>
        <row r="37">
          <cell r="A37" t="str">
            <v>시  멘  트</v>
          </cell>
          <cell r="C37" t="str">
            <v>㎏</v>
          </cell>
          <cell r="D37">
            <v>87.5</v>
          </cell>
          <cell r="H37">
            <v>87.5</v>
          </cell>
          <cell r="L37">
            <v>87.5</v>
          </cell>
          <cell r="P37">
            <v>87.5</v>
          </cell>
          <cell r="T37">
            <v>87.5</v>
          </cell>
        </row>
        <row r="39">
          <cell r="A39" t="str">
            <v>스틸  뚜껑</v>
          </cell>
          <cell r="C39" t="str">
            <v>EA</v>
          </cell>
          <cell r="D39">
            <v>15000</v>
          </cell>
          <cell r="H39">
            <v>15000</v>
          </cell>
          <cell r="L39">
            <v>15000</v>
          </cell>
          <cell r="P39">
            <v>15000</v>
          </cell>
          <cell r="T39">
            <v>15000</v>
          </cell>
        </row>
        <row r="40">
          <cell r="A40" t="str">
            <v>스틸  뚜껑</v>
          </cell>
          <cell r="C40" t="str">
            <v>EA</v>
          </cell>
          <cell r="D40">
            <v>15000</v>
          </cell>
          <cell r="H40">
            <v>15000</v>
          </cell>
          <cell r="L40">
            <v>15000</v>
          </cell>
          <cell r="P40">
            <v>15000</v>
          </cell>
          <cell r="T40">
            <v>15000</v>
          </cell>
        </row>
        <row r="41">
          <cell r="A41" t="str">
            <v>스틸  뚜껑</v>
          </cell>
          <cell r="C41" t="str">
            <v>EA</v>
          </cell>
          <cell r="D41">
            <v>15000</v>
          </cell>
          <cell r="H41">
            <v>15000</v>
          </cell>
          <cell r="L41">
            <v>15000</v>
          </cell>
          <cell r="P41">
            <v>15000</v>
          </cell>
          <cell r="T41">
            <v>15000</v>
          </cell>
        </row>
        <row r="43">
          <cell r="A43" t="str">
            <v>아  스  콘</v>
          </cell>
          <cell r="B43" t="str">
            <v>#78</v>
          </cell>
          <cell r="C43" t="str">
            <v>㎥</v>
          </cell>
          <cell r="D43">
            <v>54050</v>
          </cell>
          <cell r="H43">
            <v>54050</v>
          </cell>
          <cell r="L43">
            <v>54050</v>
          </cell>
          <cell r="P43">
            <v>54050</v>
          </cell>
          <cell r="T43">
            <v>54050</v>
          </cell>
        </row>
        <row r="44">
          <cell r="A44" t="str">
            <v>아  스  콘</v>
          </cell>
          <cell r="B44" t="str">
            <v>#467</v>
          </cell>
          <cell r="C44" t="str">
            <v>㎥</v>
          </cell>
          <cell r="D44">
            <v>44390</v>
          </cell>
          <cell r="H44">
            <v>44390</v>
          </cell>
          <cell r="L44">
            <v>44390</v>
          </cell>
          <cell r="P44">
            <v>44390</v>
          </cell>
          <cell r="T44">
            <v>44390</v>
          </cell>
        </row>
        <row r="45">
          <cell r="A45" t="str">
            <v>양  생  제</v>
          </cell>
          <cell r="C45" t="str">
            <v>㎏</v>
          </cell>
          <cell r="D45">
            <v>916.6</v>
          </cell>
          <cell r="H45">
            <v>916.6</v>
          </cell>
          <cell r="L45">
            <v>916.6</v>
          </cell>
          <cell r="P45">
            <v>916.6</v>
          </cell>
          <cell r="T45">
            <v>916.6</v>
          </cell>
        </row>
        <row r="46">
          <cell r="A46" t="str">
            <v>와이어메쉬</v>
          </cell>
          <cell r="B46" t="str">
            <v>#8</v>
          </cell>
          <cell r="C46" t="str">
            <v>㎡</v>
          </cell>
          <cell r="D46">
            <v>1020</v>
          </cell>
          <cell r="H46">
            <v>1020</v>
          </cell>
          <cell r="L46">
            <v>1020</v>
          </cell>
          <cell r="P46">
            <v>1020</v>
          </cell>
          <cell r="T46">
            <v>1020</v>
          </cell>
        </row>
        <row r="47">
          <cell r="A47" t="str">
            <v>용      수</v>
          </cell>
          <cell r="C47" t="str">
            <v>ℓ</v>
          </cell>
          <cell r="D47">
            <v>0.33</v>
          </cell>
          <cell r="H47">
            <v>0.33</v>
          </cell>
          <cell r="L47">
            <v>0.33</v>
          </cell>
          <cell r="P47">
            <v>0.33</v>
          </cell>
          <cell r="T47">
            <v>0.33</v>
          </cell>
        </row>
        <row r="48">
          <cell r="A48" t="str">
            <v>육송  각재</v>
          </cell>
          <cell r="C48" t="str">
            <v>㎥</v>
          </cell>
          <cell r="D48">
            <v>163213.79999999999</v>
          </cell>
          <cell r="H48">
            <v>163213.79999999999</v>
          </cell>
          <cell r="L48">
            <v>163213.79999999999</v>
          </cell>
          <cell r="P48">
            <v>163213.79999999999</v>
          </cell>
          <cell r="T48">
            <v>163213.79999999999</v>
          </cell>
        </row>
        <row r="49">
          <cell r="A49" t="str">
            <v>융  착  기</v>
          </cell>
          <cell r="F49">
            <v>1372.8</v>
          </cell>
          <cell r="J49">
            <v>1372.8</v>
          </cell>
          <cell r="N49">
            <v>1372.8</v>
          </cell>
          <cell r="R49">
            <v>1372.8</v>
          </cell>
          <cell r="V49">
            <v>1372.8</v>
          </cell>
        </row>
        <row r="50">
          <cell r="A50" t="str">
            <v>육송  원목</v>
          </cell>
          <cell r="B50" t="str">
            <v>말구12×360㎝</v>
          </cell>
          <cell r="C50" t="str">
            <v>㎥</v>
          </cell>
          <cell r="D50">
            <v>194658.8</v>
          </cell>
          <cell r="H50">
            <v>194658.8</v>
          </cell>
          <cell r="L50">
            <v>194658.8</v>
          </cell>
          <cell r="P50">
            <v>194658.8</v>
          </cell>
          <cell r="T50">
            <v>194658.8</v>
          </cell>
        </row>
        <row r="51">
          <cell r="A51" t="str">
            <v>이형  철근</v>
          </cell>
          <cell r="B51" t="str">
            <v>D 10-35㎜</v>
          </cell>
          <cell r="C51" t="str">
            <v>TON</v>
          </cell>
        </row>
        <row r="52">
          <cell r="A52" t="str">
            <v>일반용철못</v>
          </cell>
          <cell r="B52" t="str">
            <v>N 75</v>
          </cell>
          <cell r="C52" t="str">
            <v>㎏</v>
          </cell>
          <cell r="D52">
            <v>524</v>
          </cell>
          <cell r="H52">
            <v>524</v>
          </cell>
          <cell r="L52">
            <v>524</v>
          </cell>
          <cell r="P52">
            <v>524</v>
          </cell>
          <cell r="T52">
            <v>524</v>
          </cell>
        </row>
        <row r="53">
          <cell r="A53" t="str">
            <v>육송  판재</v>
          </cell>
          <cell r="C53" t="str">
            <v>㎥</v>
          </cell>
          <cell r="D53">
            <v>190466</v>
          </cell>
          <cell r="H53">
            <v>190466</v>
          </cell>
          <cell r="L53">
            <v>190466</v>
          </cell>
          <cell r="P53">
            <v>190466</v>
          </cell>
          <cell r="T53">
            <v>190466</v>
          </cell>
        </row>
        <row r="56">
          <cell r="A56" t="str">
            <v>자  연  석</v>
          </cell>
          <cell r="C56" t="str">
            <v>㎡</v>
          </cell>
          <cell r="D56">
            <v>55164</v>
          </cell>
          <cell r="H56">
            <v>55164</v>
          </cell>
          <cell r="L56">
            <v>55164</v>
          </cell>
          <cell r="P56">
            <v>55164</v>
          </cell>
          <cell r="T56">
            <v>55164</v>
          </cell>
        </row>
        <row r="57">
          <cell r="A57" t="str">
            <v>잡      석</v>
          </cell>
          <cell r="C57" t="str">
            <v>㎥</v>
          </cell>
          <cell r="D57">
            <v>10500</v>
          </cell>
          <cell r="H57">
            <v>10500</v>
          </cell>
          <cell r="L57">
            <v>10500</v>
          </cell>
          <cell r="P57">
            <v>10500</v>
          </cell>
          <cell r="T57">
            <v>10500</v>
          </cell>
        </row>
        <row r="58">
          <cell r="A58" t="str">
            <v>중      유</v>
          </cell>
          <cell r="B58" t="str">
            <v>고유황4%</v>
          </cell>
          <cell r="C58" t="str">
            <v>ℓ</v>
          </cell>
          <cell r="D58">
            <v>170.3</v>
          </cell>
          <cell r="H58">
            <v>170.3</v>
          </cell>
          <cell r="L58">
            <v>170.3</v>
          </cell>
          <cell r="P58">
            <v>170.3</v>
          </cell>
          <cell r="T58">
            <v>170.3</v>
          </cell>
        </row>
        <row r="60">
          <cell r="A60" t="str">
            <v>철      근</v>
          </cell>
          <cell r="C60" t="str">
            <v>TON</v>
          </cell>
          <cell r="D60">
            <v>320000</v>
          </cell>
          <cell r="H60">
            <v>320000</v>
          </cell>
          <cell r="L60">
            <v>320000</v>
          </cell>
          <cell r="P60">
            <v>320000</v>
          </cell>
          <cell r="T60">
            <v>320000</v>
          </cell>
        </row>
        <row r="61">
          <cell r="A61" t="str">
            <v>철  근  공</v>
          </cell>
          <cell r="C61" t="str">
            <v>인</v>
          </cell>
          <cell r="E61">
            <v>70979</v>
          </cell>
          <cell r="I61">
            <v>70979</v>
          </cell>
          <cell r="M61">
            <v>70979</v>
          </cell>
          <cell r="Q61">
            <v>70979</v>
          </cell>
          <cell r="U61">
            <v>70979</v>
          </cell>
        </row>
        <row r="63">
          <cell r="A63" t="str">
            <v>콘크리트공</v>
          </cell>
          <cell r="C63" t="str">
            <v>인</v>
          </cell>
          <cell r="E63">
            <v>64591</v>
          </cell>
          <cell r="I63">
            <v>64591</v>
          </cell>
          <cell r="M63">
            <v>64591</v>
          </cell>
          <cell r="Q63">
            <v>64591</v>
          </cell>
          <cell r="U63">
            <v>64591</v>
          </cell>
        </row>
        <row r="65">
          <cell r="A65" t="str">
            <v>타이  롯트</v>
          </cell>
          <cell r="B65" t="str">
            <v>D형1/2×1200M/M</v>
          </cell>
          <cell r="C65" t="str">
            <v>조</v>
          </cell>
          <cell r="D65">
            <v>1090</v>
          </cell>
          <cell r="H65">
            <v>1090</v>
          </cell>
          <cell r="L65">
            <v>1090</v>
          </cell>
          <cell r="P65">
            <v>1090</v>
          </cell>
          <cell r="T65">
            <v>1090</v>
          </cell>
        </row>
        <row r="66">
          <cell r="A66" t="str">
            <v>택  코우트</v>
          </cell>
          <cell r="C66" t="str">
            <v>ℓ</v>
          </cell>
          <cell r="D66">
            <v>259.5</v>
          </cell>
          <cell r="H66">
            <v>259.5</v>
          </cell>
          <cell r="L66">
            <v>259.5</v>
          </cell>
          <cell r="P66">
            <v>259.5</v>
          </cell>
          <cell r="T66">
            <v>259.5</v>
          </cell>
        </row>
        <row r="68">
          <cell r="A68" t="str">
            <v>트럭크레인</v>
          </cell>
          <cell r="B68" t="str">
            <v>10 TON</v>
          </cell>
          <cell r="C68" t="str">
            <v>HR</v>
          </cell>
          <cell r="D68">
            <v>1963</v>
          </cell>
          <cell r="E68">
            <v>22399.9</v>
          </cell>
          <cell r="F68">
            <v>10880.7</v>
          </cell>
          <cell r="H68">
            <v>1963</v>
          </cell>
          <cell r="I68">
            <v>22399.9</v>
          </cell>
          <cell r="J68">
            <v>10880.7</v>
          </cell>
          <cell r="L68">
            <v>1963</v>
          </cell>
          <cell r="M68">
            <v>22399.9</v>
          </cell>
          <cell r="N68">
            <v>10880.7</v>
          </cell>
          <cell r="P68">
            <v>1963</v>
          </cell>
          <cell r="Q68">
            <v>22399.9</v>
          </cell>
          <cell r="R68">
            <v>10880.7</v>
          </cell>
          <cell r="T68">
            <v>1963</v>
          </cell>
          <cell r="U68">
            <v>22399.9</v>
          </cell>
          <cell r="V68">
            <v>10880.7</v>
          </cell>
        </row>
        <row r="69">
          <cell r="A69" t="str">
            <v>특별  인부</v>
          </cell>
          <cell r="C69" t="str">
            <v>인</v>
          </cell>
          <cell r="E69">
            <v>55074</v>
          </cell>
          <cell r="I69">
            <v>55074</v>
          </cell>
          <cell r="M69">
            <v>55074</v>
          </cell>
          <cell r="Q69">
            <v>55074</v>
          </cell>
          <cell r="U69">
            <v>55074</v>
          </cell>
        </row>
        <row r="71">
          <cell r="A71" t="str">
            <v>포  설  공</v>
          </cell>
          <cell r="C71" t="str">
            <v>인</v>
          </cell>
          <cell r="E71">
            <v>66328</v>
          </cell>
          <cell r="I71">
            <v>66328</v>
          </cell>
          <cell r="M71">
            <v>66328</v>
          </cell>
          <cell r="Q71">
            <v>66328</v>
          </cell>
          <cell r="U71">
            <v>66328</v>
          </cell>
        </row>
        <row r="72">
          <cell r="A72" t="str">
            <v>포  장  공</v>
          </cell>
          <cell r="C72" t="str">
            <v>인</v>
          </cell>
          <cell r="E72">
            <v>68240</v>
          </cell>
          <cell r="I72">
            <v>68240</v>
          </cell>
          <cell r="M72">
            <v>68240</v>
          </cell>
          <cell r="Q72">
            <v>68240</v>
          </cell>
          <cell r="U72">
            <v>68240</v>
          </cell>
        </row>
        <row r="74">
          <cell r="A74" t="str">
            <v>프라임코우트</v>
          </cell>
          <cell r="C74" t="str">
            <v>ℓ</v>
          </cell>
          <cell r="D74">
            <v>205</v>
          </cell>
          <cell r="H74">
            <v>205</v>
          </cell>
          <cell r="L74">
            <v>205</v>
          </cell>
          <cell r="P74">
            <v>205</v>
          </cell>
          <cell r="T74">
            <v>205</v>
          </cell>
        </row>
        <row r="76">
          <cell r="A76" t="str">
            <v>형틀  목공</v>
          </cell>
          <cell r="C76" t="str">
            <v>인</v>
          </cell>
          <cell r="E76">
            <v>70616</v>
          </cell>
          <cell r="I76">
            <v>70616</v>
          </cell>
          <cell r="M76">
            <v>70616</v>
          </cell>
          <cell r="Q76">
            <v>70616</v>
          </cell>
          <cell r="U76">
            <v>70616</v>
          </cell>
        </row>
        <row r="77">
          <cell r="A77" t="str">
            <v>혼  합  재</v>
          </cell>
          <cell r="C77" t="str">
            <v>㎥</v>
          </cell>
          <cell r="D77">
            <v>10000</v>
          </cell>
          <cell r="H77">
            <v>10000</v>
          </cell>
          <cell r="L77">
            <v>10000</v>
          </cell>
          <cell r="P77">
            <v>10000</v>
          </cell>
          <cell r="T77">
            <v>10000</v>
          </cell>
        </row>
        <row r="79">
          <cell r="A79" t="str">
            <v>흄      관</v>
          </cell>
          <cell r="B79" t="str">
            <v xml:space="preserve"> Φ600</v>
          </cell>
          <cell r="C79" t="str">
            <v>M</v>
          </cell>
          <cell r="D79">
            <v>23630</v>
          </cell>
          <cell r="H79">
            <v>23630</v>
          </cell>
          <cell r="L79">
            <v>23630</v>
          </cell>
          <cell r="P79">
            <v>23630</v>
          </cell>
          <cell r="T79">
            <v>23630</v>
          </cell>
        </row>
        <row r="80">
          <cell r="A80" t="str">
            <v>흄      관</v>
          </cell>
          <cell r="B80" t="str">
            <v xml:space="preserve"> Φ600</v>
          </cell>
          <cell r="C80" t="str">
            <v>M</v>
          </cell>
          <cell r="D80">
            <v>23630</v>
          </cell>
          <cell r="H80">
            <v>23630</v>
          </cell>
          <cell r="L80">
            <v>23630</v>
          </cell>
          <cell r="P80">
            <v>23630</v>
          </cell>
          <cell r="T80">
            <v>23630</v>
          </cell>
        </row>
        <row r="81">
          <cell r="A81" t="str">
            <v>흄      관</v>
          </cell>
          <cell r="B81" t="str">
            <v xml:space="preserve"> Φ600</v>
          </cell>
          <cell r="C81" t="str">
            <v>M</v>
          </cell>
          <cell r="D81">
            <v>23630</v>
          </cell>
          <cell r="H81">
            <v>23630</v>
          </cell>
          <cell r="L81">
            <v>23630</v>
          </cell>
          <cell r="P81">
            <v>23630</v>
          </cell>
          <cell r="T81">
            <v>23630</v>
          </cell>
        </row>
        <row r="82">
          <cell r="A82" t="str">
            <v>흄      관</v>
          </cell>
          <cell r="B82" t="str">
            <v xml:space="preserve"> Φ600</v>
          </cell>
          <cell r="C82" t="str">
            <v>M</v>
          </cell>
          <cell r="D82">
            <v>23630</v>
          </cell>
          <cell r="H82">
            <v>23630</v>
          </cell>
          <cell r="L82">
            <v>23630</v>
          </cell>
          <cell r="P82">
            <v>23630</v>
          </cell>
          <cell r="T82">
            <v>23630</v>
          </cell>
        </row>
        <row r="83">
          <cell r="A83" t="str">
            <v>흄      관</v>
          </cell>
          <cell r="B83" t="str">
            <v xml:space="preserve"> Φ600</v>
          </cell>
          <cell r="C83" t="str">
            <v>M</v>
          </cell>
          <cell r="D83">
            <v>23630</v>
          </cell>
          <cell r="H83">
            <v>23630</v>
          </cell>
          <cell r="L83">
            <v>23630</v>
          </cell>
          <cell r="P83">
            <v>23630</v>
          </cell>
          <cell r="T83">
            <v>23630</v>
          </cell>
        </row>
        <row r="84">
          <cell r="A84" t="str">
            <v>흄      관</v>
          </cell>
          <cell r="B84" t="str">
            <v xml:space="preserve"> Φ600</v>
          </cell>
          <cell r="C84" t="str">
            <v>M</v>
          </cell>
          <cell r="D84">
            <v>23630</v>
          </cell>
          <cell r="H84">
            <v>23630</v>
          </cell>
          <cell r="L84">
            <v>23630</v>
          </cell>
          <cell r="P84">
            <v>23630</v>
          </cell>
          <cell r="T84">
            <v>23630</v>
          </cell>
        </row>
        <row r="85">
          <cell r="A85" t="str">
            <v>흄      관</v>
          </cell>
          <cell r="B85" t="str">
            <v xml:space="preserve"> Φ600</v>
          </cell>
          <cell r="C85" t="str">
            <v>M</v>
          </cell>
          <cell r="D85">
            <v>23630</v>
          </cell>
          <cell r="H85">
            <v>23630</v>
          </cell>
          <cell r="L85">
            <v>23630</v>
          </cell>
          <cell r="P85">
            <v>23630</v>
          </cell>
          <cell r="T85">
            <v>23630</v>
          </cell>
        </row>
        <row r="86">
          <cell r="A86" t="str">
            <v>흄      관</v>
          </cell>
          <cell r="B86" t="str">
            <v xml:space="preserve"> Φ600</v>
          </cell>
          <cell r="C86" t="str">
            <v>M</v>
          </cell>
          <cell r="D86">
            <v>23630</v>
          </cell>
          <cell r="H86">
            <v>23630</v>
          </cell>
          <cell r="L86">
            <v>23630</v>
          </cell>
          <cell r="P86">
            <v>23630</v>
          </cell>
          <cell r="T86">
            <v>23630</v>
          </cell>
        </row>
        <row r="88">
          <cell r="A88" t="str">
            <v>P.V.C 관</v>
          </cell>
          <cell r="B88" t="str">
            <v xml:space="preserve"> Φ300</v>
          </cell>
          <cell r="C88" t="str">
            <v>M</v>
          </cell>
          <cell r="D88">
            <v>17127.5</v>
          </cell>
          <cell r="H88">
            <v>17127.5</v>
          </cell>
          <cell r="L88">
            <v>17127.5</v>
          </cell>
          <cell r="P88">
            <v>17127.5</v>
          </cell>
          <cell r="T88">
            <v>17127.5</v>
          </cell>
        </row>
        <row r="89">
          <cell r="A89" t="str">
            <v>P.V.C 관</v>
          </cell>
          <cell r="B89" t="str">
            <v xml:space="preserve"> Φ300</v>
          </cell>
          <cell r="C89" t="str">
            <v>M</v>
          </cell>
          <cell r="D89">
            <v>17127.5</v>
          </cell>
          <cell r="H89">
            <v>17127.5</v>
          </cell>
          <cell r="L89">
            <v>17127.5</v>
          </cell>
          <cell r="P89">
            <v>17127.5</v>
          </cell>
          <cell r="T89">
            <v>17127.5</v>
          </cell>
        </row>
        <row r="90">
          <cell r="A90" t="str">
            <v>P.V.C 관</v>
          </cell>
          <cell r="B90" t="str">
            <v xml:space="preserve"> Φ300</v>
          </cell>
          <cell r="C90" t="str">
            <v>M</v>
          </cell>
          <cell r="D90">
            <v>17127.5</v>
          </cell>
          <cell r="H90">
            <v>17127.5</v>
          </cell>
          <cell r="L90">
            <v>17127.5</v>
          </cell>
          <cell r="P90">
            <v>17127.5</v>
          </cell>
          <cell r="T90">
            <v>17127.5</v>
          </cell>
        </row>
        <row r="91">
          <cell r="A91" t="str">
            <v>P.V.C 관</v>
          </cell>
          <cell r="B91" t="str">
            <v xml:space="preserve"> Φ300</v>
          </cell>
          <cell r="C91" t="str">
            <v>M</v>
          </cell>
          <cell r="D91">
            <v>17127.5</v>
          </cell>
          <cell r="H91">
            <v>17127.5</v>
          </cell>
          <cell r="L91">
            <v>17127.5</v>
          </cell>
          <cell r="P91">
            <v>17127.5</v>
          </cell>
          <cell r="T91">
            <v>17127.5</v>
          </cell>
        </row>
        <row r="92">
          <cell r="A92" t="str">
            <v>P.V.C 관</v>
          </cell>
          <cell r="B92" t="str">
            <v xml:space="preserve"> Φ300</v>
          </cell>
          <cell r="C92" t="str">
            <v>M</v>
          </cell>
          <cell r="D92">
            <v>17127.5</v>
          </cell>
          <cell r="H92">
            <v>17127.5</v>
          </cell>
          <cell r="L92">
            <v>17127.5</v>
          </cell>
          <cell r="P92">
            <v>17127.5</v>
          </cell>
          <cell r="T92">
            <v>17127.5</v>
          </cell>
        </row>
        <row r="93">
          <cell r="A93" t="str">
            <v>P.V.C 관</v>
          </cell>
          <cell r="B93" t="str">
            <v xml:space="preserve"> Φ300</v>
          </cell>
          <cell r="C93" t="str">
            <v>M</v>
          </cell>
          <cell r="D93">
            <v>17127.5</v>
          </cell>
          <cell r="H93">
            <v>17127.5</v>
          </cell>
          <cell r="L93">
            <v>17127.5</v>
          </cell>
          <cell r="P93">
            <v>17127.5</v>
          </cell>
          <cell r="T93">
            <v>17127.5</v>
          </cell>
        </row>
        <row r="94">
          <cell r="A94" t="str">
            <v>P.V.C 관</v>
          </cell>
          <cell r="B94" t="str">
            <v xml:space="preserve"> Φ300</v>
          </cell>
          <cell r="C94" t="str">
            <v>M</v>
          </cell>
          <cell r="D94">
            <v>17127.5</v>
          </cell>
          <cell r="H94">
            <v>17127.5</v>
          </cell>
          <cell r="L94">
            <v>17127.5</v>
          </cell>
          <cell r="P94">
            <v>17127.5</v>
          </cell>
          <cell r="T94">
            <v>17127.5</v>
          </cell>
        </row>
        <row r="96">
          <cell r="A96" t="str">
            <v>P.V.C PIPE</v>
          </cell>
          <cell r="B96" t="str">
            <v>20×500M/M</v>
          </cell>
          <cell r="C96" t="str">
            <v>개</v>
          </cell>
          <cell r="D96">
            <v>140</v>
          </cell>
          <cell r="H96">
            <v>140</v>
          </cell>
          <cell r="L96">
            <v>140</v>
          </cell>
          <cell r="P96">
            <v>140</v>
          </cell>
          <cell r="T96">
            <v>140</v>
          </cell>
        </row>
        <row r="97">
          <cell r="A97" t="str">
            <v>P.V.C PIPE</v>
          </cell>
          <cell r="B97" t="str">
            <v>20×500M/M</v>
          </cell>
          <cell r="C97" t="str">
            <v>개</v>
          </cell>
          <cell r="D97">
            <v>140</v>
          </cell>
          <cell r="H97">
            <v>140</v>
          </cell>
          <cell r="L97">
            <v>140</v>
          </cell>
          <cell r="P97">
            <v>140</v>
          </cell>
          <cell r="T97">
            <v>140</v>
          </cell>
        </row>
        <row r="98">
          <cell r="A98" t="str">
            <v>P.V.C PIPE</v>
          </cell>
          <cell r="B98" t="str">
            <v>20×500M/M</v>
          </cell>
          <cell r="C98" t="str">
            <v>개</v>
          </cell>
          <cell r="D98">
            <v>140</v>
          </cell>
          <cell r="H98">
            <v>140</v>
          </cell>
          <cell r="L98">
            <v>140</v>
          </cell>
          <cell r="P98">
            <v>140</v>
          </cell>
          <cell r="T98">
            <v>140</v>
          </cell>
        </row>
        <row r="99">
          <cell r="A99" t="str">
            <v>P.V.C PIPE</v>
          </cell>
          <cell r="B99" t="str">
            <v>20×500M/M</v>
          </cell>
          <cell r="C99" t="str">
            <v>개</v>
          </cell>
          <cell r="D99">
            <v>140</v>
          </cell>
          <cell r="H99">
            <v>140</v>
          </cell>
          <cell r="L99">
            <v>140</v>
          </cell>
          <cell r="P99">
            <v>140</v>
          </cell>
          <cell r="T99">
            <v>140</v>
          </cell>
        </row>
        <row r="101">
          <cell r="A101" t="str">
            <v>P.V.C CON</v>
          </cell>
          <cell r="B101" t="str">
            <v>20㎜</v>
          </cell>
          <cell r="C101" t="str">
            <v>개</v>
          </cell>
          <cell r="D101">
            <v>11</v>
          </cell>
          <cell r="H101">
            <v>11</v>
          </cell>
          <cell r="L101">
            <v>11</v>
          </cell>
          <cell r="P101">
            <v>11</v>
          </cell>
          <cell r="T101">
            <v>11</v>
          </cell>
        </row>
        <row r="102">
          <cell r="A102" t="str">
            <v>P.V.C CON</v>
          </cell>
          <cell r="B102" t="str">
            <v>20㎜</v>
          </cell>
          <cell r="C102" t="str">
            <v>개</v>
          </cell>
          <cell r="D102">
            <v>11</v>
          </cell>
          <cell r="H102">
            <v>11</v>
          </cell>
          <cell r="L102">
            <v>11</v>
          </cell>
          <cell r="P102">
            <v>11</v>
          </cell>
          <cell r="T102">
            <v>11</v>
          </cell>
        </row>
        <row r="103">
          <cell r="A103" t="str">
            <v>P.V.C CON</v>
          </cell>
          <cell r="B103" t="str">
            <v>20㎜</v>
          </cell>
          <cell r="C103" t="str">
            <v>개</v>
          </cell>
          <cell r="D103">
            <v>11</v>
          </cell>
          <cell r="H103">
            <v>11</v>
          </cell>
          <cell r="L103">
            <v>11</v>
          </cell>
          <cell r="P103">
            <v>11</v>
          </cell>
          <cell r="T103">
            <v>11</v>
          </cell>
        </row>
        <row r="104">
          <cell r="A104" t="str">
            <v>P.V.C CON</v>
          </cell>
          <cell r="B104" t="str">
            <v>20㎜</v>
          </cell>
          <cell r="C104" t="str">
            <v>개</v>
          </cell>
          <cell r="D104">
            <v>11</v>
          </cell>
          <cell r="H104">
            <v>11</v>
          </cell>
          <cell r="L104">
            <v>11</v>
          </cell>
          <cell r="P104">
            <v>11</v>
          </cell>
          <cell r="T104">
            <v>11</v>
          </cell>
        </row>
        <row r="151">
          <cell r="A151" t="str">
            <v>거  푸  집</v>
          </cell>
          <cell r="B151" t="str">
            <v>문양거푸집</v>
          </cell>
          <cell r="C151" t="str">
            <v>㎡</v>
          </cell>
          <cell r="D151" t="e">
            <v>#N/A</v>
          </cell>
          <cell r="E151" t="e">
            <v>#N/A</v>
          </cell>
          <cell r="H151" t="e">
            <v>#N/A</v>
          </cell>
          <cell r="I151" t="e">
            <v>#N/A</v>
          </cell>
          <cell r="L151" t="e">
            <v>#N/A</v>
          </cell>
          <cell r="M151" t="e">
            <v>#N/A</v>
          </cell>
          <cell r="P151" t="e">
            <v>#N/A</v>
          </cell>
          <cell r="Q151" t="e">
            <v>#N/A</v>
          </cell>
          <cell r="T151" t="e">
            <v>#N/A</v>
          </cell>
          <cell r="U151" t="e">
            <v>#N/A</v>
          </cell>
        </row>
        <row r="152">
          <cell r="A152" t="str">
            <v>거  푸  집</v>
          </cell>
          <cell r="B152" t="str">
            <v>합판1회</v>
          </cell>
          <cell r="C152" t="str">
            <v>㎡</v>
          </cell>
          <cell r="D152" t="e">
            <v>#N/A</v>
          </cell>
          <cell r="E152" t="e">
            <v>#N/A</v>
          </cell>
          <cell r="H152" t="e">
            <v>#N/A</v>
          </cell>
          <cell r="I152" t="e">
            <v>#N/A</v>
          </cell>
          <cell r="L152" t="e">
            <v>#N/A</v>
          </cell>
          <cell r="M152" t="e">
            <v>#N/A</v>
          </cell>
          <cell r="P152" t="e">
            <v>#N/A</v>
          </cell>
          <cell r="Q152" t="e">
            <v>#N/A</v>
          </cell>
          <cell r="T152" t="e">
            <v>#N/A</v>
          </cell>
          <cell r="U152" t="e">
            <v>#N/A</v>
          </cell>
        </row>
        <row r="153">
          <cell r="A153" t="str">
            <v>거  푸  집</v>
          </cell>
          <cell r="B153" t="str">
            <v>합판4회</v>
          </cell>
          <cell r="C153" t="str">
            <v>㎡</v>
          </cell>
          <cell r="D153" t="e">
            <v>#N/A</v>
          </cell>
          <cell r="E153" t="e">
            <v>#N/A</v>
          </cell>
          <cell r="H153" t="e">
            <v>#N/A</v>
          </cell>
          <cell r="I153" t="e">
            <v>#N/A</v>
          </cell>
          <cell r="L153" t="e">
            <v>#N/A</v>
          </cell>
          <cell r="M153" t="e">
            <v>#N/A</v>
          </cell>
          <cell r="P153" t="e">
            <v>#N/A</v>
          </cell>
          <cell r="Q153" t="e">
            <v>#N/A</v>
          </cell>
          <cell r="T153" t="e">
            <v>#N/A</v>
          </cell>
          <cell r="U153" t="e">
            <v>#N/A</v>
          </cell>
        </row>
        <row r="154">
          <cell r="A154" t="str">
            <v>거  푸  집</v>
          </cell>
          <cell r="B154" t="str">
            <v>합판6회</v>
          </cell>
          <cell r="C154" t="str">
            <v>㎡</v>
          </cell>
          <cell r="D154" t="e">
            <v>#N/A</v>
          </cell>
          <cell r="E154" t="e">
            <v>#N/A</v>
          </cell>
          <cell r="H154" t="e">
            <v>#N/A</v>
          </cell>
          <cell r="I154" t="e">
            <v>#N/A</v>
          </cell>
          <cell r="L154" t="e">
            <v>#N/A</v>
          </cell>
          <cell r="M154" t="e">
            <v>#N/A</v>
          </cell>
          <cell r="P154" t="e">
            <v>#N/A</v>
          </cell>
          <cell r="Q154" t="e">
            <v>#N/A</v>
          </cell>
          <cell r="T154" t="e">
            <v>#N/A</v>
          </cell>
          <cell r="U154" t="e">
            <v>#N/A</v>
          </cell>
        </row>
        <row r="156">
          <cell r="A156" t="str">
            <v>기구  손료</v>
          </cell>
          <cell r="B156" t="str">
            <v>노무비의 2%</v>
          </cell>
          <cell r="C156" t="str">
            <v>식</v>
          </cell>
          <cell r="D156" t="e">
            <v>#N/A</v>
          </cell>
          <cell r="G156" t="e">
            <v>#N/A</v>
          </cell>
          <cell r="H156" t="e">
            <v>#N/A</v>
          </cell>
          <cell r="K156" t="e">
            <v>#N/A</v>
          </cell>
          <cell r="L156" t="e">
            <v>#N/A</v>
          </cell>
          <cell r="O156" t="e">
            <v>#N/A</v>
          </cell>
          <cell r="P156" t="e">
            <v>#N/A</v>
          </cell>
          <cell r="S156" t="e">
            <v>#N/A</v>
          </cell>
          <cell r="T156" t="e">
            <v>#N/A</v>
          </cell>
          <cell r="W156" t="e">
            <v>#N/A</v>
          </cell>
        </row>
        <row r="157">
          <cell r="A157" t="str">
            <v>기구  손료</v>
          </cell>
          <cell r="B157" t="str">
            <v>노무비의 2%</v>
          </cell>
          <cell r="C157" t="str">
            <v>식</v>
          </cell>
          <cell r="D157" t="e">
            <v>#N/A</v>
          </cell>
          <cell r="G157" t="e">
            <v>#N/A</v>
          </cell>
          <cell r="H157" t="e">
            <v>#N/A</v>
          </cell>
          <cell r="K157" t="e">
            <v>#N/A</v>
          </cell>
          <cell r="L157" t="e">
            <v>#N/A</v>
          </cell>
          <cell r="O157" t="e">
            <v>#N/A</v>
          </cell>
          <cell r="P157" t="e">
            <v>#N/A</v>
          </cell>
          <cell r="S157" t="e">
            <v>#N/A</v>
          </cell>
          <cell r="T157" t="e">
            <v>#N/A</v>
          </cell>
          <cell r="W157" t="e">
            <v>#N/A</v>
          </cell>
        </row>
        <row r="158">
          <cell r="A158" t="str">
            <v>기구  손료</v>
          </cell>
          <cell r="B158" t="str">
            <v>노무비의 2%</v>
          </cell>
          <cell r="C158" t="str">
            <v>식</v>
          </cell>
          <cell r="D158" t="e">
            <v>#N/A</v>
          </cell>
          <cell r="G158" t="e">
            <v>#N/A</v>
          </cell>
          <cell r="H158" t="e">
            <v>#N/A</v>
          </cell>
          <cell r="K158" t="e">
            <v>#N/A</v>
          </cell>
          <cell r="L158" t="e">
            <v>#N/A</v>
          </cell>
          <cell r="O158" t="e">
            <v>#N/A</v>
          </cell>
          <cell r="P158" t="e">
            <v>#N/A</v>
          </cell>
          <cell r="S158" t="e">
            <v>#N/A</v>
          </cell>
          <cell r="T158" t="e">
            <v>#N/A</v>
          </cell>
          <cell r="W158" t="e">
            <v>#N/A</v>
          </cell>
        </row>
        <row r="159">
          <cell r="A159" t="str">
            <v>기      층</v>
          </cell>
          <cell r="C159" t="str">
            <v>a</v>
          </cell>
          <cell r="D159" t="e">
            <v>#N/A</v>
          </cell>
          <cell r="E159" t="e">
            <v>#N/A</v>
          </cell>
          <cell r="F159" t="e">
            <v>#N/A</v>
          </cell>
          <cell r="H159" t="e">
            <v>#N/A</v>
          </cell>
          <cell r="I159" t="e">
            <v>#N/A</v>
          </cell>
          <cell r="J159" t="e">
            <v>#N/A</v>
          </cell>
          <cell r="L159" t="e">
            <v>#N/A</v>
          </cell>
          <cell r="M159" t="e">
            <v>#N/A</v>
          </cell>
          <cell r="N159" t="e">
            <v>#N/A</v>
          </cell>
          <cell r="P159" t="e">
            <v>#N/A</v>
          </cell>
          <cell r="Q159" t="e">
            <v>#N/A</v>
          </cell>
          <cell r="R159" t="e">
            <v>#N/A</v>
          </cell>
          <cell r="T159" t="e">
            <v>#N/A</v>
          </cell>
          <cell r="U159" t="e">
            <v>#N/A</v>
          </cell>
          <cell r="V159" t="e">
            <v>#N/A</v>
          </cell>
        </row>
        <row r="160">
          <cell r="A160" t="str">
            <v>기      층</v>
          </cell>
          <cell r="C160" t="str">
            <v>a</v>
          </cell>
          <cell r="D160" t="e">
            <v>#N/A</v>
          </cell>
          <cell r="E160" t="e">
            <v>#N/A</v>
          </cell>
          <cell r="F160" t="e">
            <v>#N/A</v>
          </cell>
          <cell r="H160" t="e">
            <v>#N/A</v>
          </cell>
          <cell r="I160" t="e">
            <v>#N/A</v>
          </cell>
          <cell r="J160" t="e">
            <v>#N/A</v>
          </cell>
          <cell r="L160" t="e">
            <v>#N/A</v>
          </cell>
          <cell r="M160" t="e">
            <v>#N/A</v>
          </cell>
          <cell r="N160" t="e">
            <v>#N/A</v>
          </cell>
          <cell r="P160" t="e">
            <v>#N/A</v>
          </cell>
          <cell r="Q160" t="e">
            <v>#N/A</v>
          </cell>
          <cell r="R160" t="e">
            <v>#N/A</v>
          </cell>
          <cell r="T160" t="e">
            <v>#N/A</v>
          </cell>
          <cell r="U160" t="e">
            <v>#N/A</v>
          </cell>
          <cell r="V160" t="e">
            <v>#N/A</v>
          </cell>
        </row>
        <row r="161">
          <cell r="A161" t="str">
            <v>기      층</v>
          </cell>
          <cell r="C161" t="str">
            <v>a</v>
          </cell>
          <cell r="D161" t="e">
            <v>#N/A</v>
          </cell>
          <cell r="E161" t="e">
            <v>#N/A</v>
          </cell>
          <cell r="F161" t="e">
            <v>#N/A</v>
          </cell>
          <cell r="H161" t="e">
            <v>#N/A</v>
          </cell>
          <cell r="I161" t="e">
            <v>#N/A</v>
          </cell>
          <cell r="J161" t="e">
            <v>#N/A</v>
          </cell>
          <cell r="L161" t="e">
            <v>#N/A</v>
          </cell>
          <cell r="M161" t="e">
            <v>#N/A</v>
          </cell>
          <cell r="N161" t="e">
            <v>#N/A</v>
          </cell>
          <cell r="P161" t="e">
            <v>#N/A</v>
          </cell>
          <cell r="Q161" t="e">
            <v>#N/A</v>
          </cell>
          <cell r="R161" t="e">
            <v>#N/A</v>
          </cell>
          <cell r="T161" t="e">
            <v>#N/A</v>
          </cell>
          <cell r="U161" t="e">
            <v>#N/A</v>
          </cell>
          <cell r="V161" t="e">
            <v>#N/A</v>
          </cell>
        </row>
        <row r="163">
          <cell r="A163" t="str">
            <v>노상  정리</v>
          </cell>
          <cell r="C163" t="str">
            <v>a</v>
          </cell>
          <cell r="D163" t="e">
            <v>#N/A</v>
          </cell>
          <cell r="E163" t="e">
            <v>#N/A</v>
          </cell>
          <cell r="F163" t="e">
            <v>#N/A</v>
          </cell>
          <cell r="H163" t="e">
            <v>#N/A</v>
          </cell>
          <cell r="I163" t="e">
            <v>#N/A</v>
          </cell>
          <cell r="J163" t="e">
            <v>#N/A</v>
          </cell>
          <cell r="L163" t="e">
            <v>#N/A</v>
          </cell>
          <cell r="M163" t="e">
            <v>#N/A</v>
          </cell>
          <cell r="N163" t="e">
            <v>#N/A</v>
          </cell>
          <cell r="P163" t="e">
            <v>#N/A</v>
          </cell>
          <cell r="Q163" t="e">
            <v>#N/A</v>
          </cell>
          <cell r="R163" t="e">
            <v>#N/A</v>
          </cell>
          <cell r="T163" t="e">
            <v>#N/A</v>
          </cell>
          <cell r="U163" t="e">
            <v>#N/A</v>
          </cell>
          <cell r="V163" t="e">
            <v>#N/A</v>
          </cell>
        </row>
        <row r="165">
          <cell r="A165" t="str">
            <v>레미콘타설</v>
          </cell>
          <cell r="B165" t="str">
            <v>소형</v>
          </cell>
          <cell r="C165" t="str">
            <v>㎥</v>
          </cell>
          <cell r="D165" t="e">
            <v>#N/A</v>
          </cell>
          <cell r="E165" t="e">
            <v>#N/A</v>
          </cell>
          <cell r="F165" t="e">
            <v>#N/A</v>
          </cell>
          <cell r="H165" t="e">
            <v>#N/A</v>
          </cell>
          <cell r="I165" t="e">
            <v>#N/A</v>
          </cell>
          <cell r="J165" t="e">
            <v>#N/A</v>
          </cell>
          <cell r="L165" t="e">
            <v>#N/A</v>
          </cell>
          <cell r="M165" t="e">
            <v>#N/A</v>
          </cell>
          <cell r="N165" t="e">
            <v>#N/A</v>
          </cell>
          <cell r="P165" t="e">
            <v>#N/A</v>
          </cell>
          <cell r="Q165" t="e">
            <v>#N/A</v>
          </cell>
          <cell r="R165" t="e">
            <v>#N/A</v>
          </cell>
          <cell r="T165" t="e">
            <v>#N/A</v>
          </cell>
          <cell r="U165" t="e">
            <v>#N/A</v>
          </cell>
          <cell r="V165" t="e">
            <v>#N/A</v>
          </cell>
        </row>
        <row r="166">
          <cell r="A166" t="str">
            <v>레미콘타설</v>
          </cell>
          <cell r="B166" t="str">
            <v>무근</v>
          </cell>
          <cell r="C166" t="str">
            <v>㎥</v>
          </cell>
          <cell r="D166" t="e">
            <v>#N/A</v>
          </cell>
          <cell r="E166" t="e">
            <v>#N/A</v>
          </cell>
          <cell r="F166" t="e">
            <v>#N/A</v>
          </cell>
          <cell r="H166" t="e">
            <v>#N/A</v>
          </cell>
          <cell r="I166" t="e">
            <v>#N/A</v>
          </cell>
          <cell r="J166" t="e">
            <v>#N/A</v>
          </cell>
          <cell r="L166" t="e">
            <v>#N/A</v>
          </cell>
          <cell r="M166" t="e">
            <v>#N/A</v>
          </cell>
          <cell r="N166" t="e">
            <v>#N/A</v>
          </cell>
          <cell r="P166" t="e">
            <v>#N/A</v>
          </cell>
          <cell r="Q166" t="e">
            <v>#N/A</v>
          </cell>
          <cell r="R166" t="e">
            <v>#N/A</v>
          </cell>
          <cell r="T166" t="e">
            <v>#N/A</v>
          </cell>
          <cell r="U166" t="e">
            <v>#N/A</v>
          </cell>
          <cell r="V166" t="e">
            <v>#N/A</v>
          </cell>
        </row>
        <row r="167">
          <cell r="A167" t="str">
            <v>레미콘타설</v>
          </cell>
          <cell r="B167" t="str">
            <v>철근</v>
          </cell>
          <cell r="C167" t="str">
            <v>㎥</v>
          </cell>
          <cell r="D167" t="e">
            <v>#N/A</v>
          </cell>
          <cell r="E167" t="e">
            <v>#N/A</v>
          </cell>
          <cell r="F167" t="e">
            <v>#N/A</v>
          </cell>
          <cell r="H167" t="e">
            <v>#N/A</v>
          </cell>
          <cell r="I167" t="e">
            <v>#N/A</v>
          </cell>
          <cell r="J167" t="e">
            <v>#N/A</v>
          </cell>
          <cell r="L167" t="e">
            <v>#N/A</v>
          </cell>
          <cell r="M167" t="e">
            <v>#N/A</v>
          </cell>
          <cell r="N167" t="e">
            <v>#N/A</v>
          </cell>
          <cell r="P167" t="e">
            <v>#N/A</v>
          </cell>
          <cell r="Q167" t="e">
            <v>#N/A</v>
          </cell>
          <cell r="R167" t="e">
            <v>#N/A</v>
          </cell>
          <cell r="T167" t="e">
            <v>#N/A</v>
          </cell>
          <cell r="U167" t="e">
            <v>#N/A</v>
          </cell>
          <cell r="V167" t="e">
            <v>#N/A</v>
          </cell>
        </row>
        <row r="169">
          <cell r="A169" t="str">
            <v>모  르  터</v>
          </cell>
          <cell r="B169" t="str">
            <v>1:2</v>
          </cell>
          <cell r="C169" t="str">
            <v>㎥</v>
          </cell>
          <cell r="D169" t="e">
            <v>#N/A</v>
          </cell>
          <cell r="E169" t="e">
            <v>#N/A</v>
          </cell>
          <cell r="F169" t="e">
            <v>#N/A</v>
          </cell>
          <cell r="H169" t="e">
            <v>#N/A</v>
          </cell>
          <cell r="I169" t="e">
            <v>#N/A</v>
          </cell>
          <cell r="J169" t="e">
            <v>#N/A</v>
          </cell>
          <cell r="L169" t="e">
            <v>#N/A</v>
          </cell>
          <cell r="M169" t="e">
            <v>#N/A</v>
          </cell>
          <cell r="N169" t="e">
            <v>#N/A</v>
          </cell>
          <cell r="P169" t="e">
            <v>#N/A</v>
          </cell>
          <cell r="Q169" t="e">
            <v>#N/A</v>
          </cell>
          <cell r="R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</row>
        <row r="172">
          <cell r="A172" t="str">
            <v>보조  기층</v>
          </cell>
          <cell r="B172" t="str">
            <v>T=150</v>
          </cell>
          <cell r="C172" t="str">
            <v>a</v>
          </cell>
          <cell r="D172" t="e">
            <v>#N/A</v>
          </cell>
          <cell r="E172" t="e">
            <v>#N/A</v>
          </cell>
          <cell r="F172" t="e">
            <v>#N/A</v>
          </cell>
          <cell r="H172" t="e">
            <v>#N/A</v>
          </cell>
          <cell r="I172" t="e">
            <v>#N/A</v>
          </cell>
          <cell r="J172" t="e">
            <v>#N/A</v>
          </cell>
          <cell r="L172" t="e">
            <v>#N/A</v>
          </cell>
          <cell r="M172" t="e">
            <v>#N/A</v>
          </cell>
          <cell r="N172" t="e">
            <v>#N/A</v>
          </cell>
          <cell r="P172" t="e">
            <v>#N/A</v>
          </cell>
          <cell r="Q172" t="e">
            <v>#N/A</v>
          </cell>
          <cell r="R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</row>
        <row r="173">
          <cell r="A173" t="str">
            <v>보조  기층</v>
          </cell>
          <cell r="B173" t="str">
            <v>T=200</v>
          </cell>
          <cell r="C173" t="str">
            <v>a</v>
          </cell>
          <cell r="D173" t="e">
            <v>#N/A</v>
          </cell>
          <cell r="E173" t="e">
            <v>#N/A</v>
          </cell>
          <cell r="F173" t="e">
            <v>#N/A</v>
          </cell>
          <cell r="H173" t="e">
            <v>#N/A</v>
          </cell>
          <cell r="I173" t="e">
            <v>#N/A</v>
          </cell>
          <cell r="J173" t="e">
            <v>#N/A</v>
          </cell>
          <cell r="L173" t="e">
            <v>#N/A</v>
          </cell>
          <cell r="M173" t="e">
            <v>#N/A</v>
          </cell>
          <cell r="N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</row>
        <row r="174">
          <cell r="A174" t="str">
            <v>보조  기층</v>
          </cell>
          <cell r="B174" t="str">
            <v>T=300</v>
          </cell>
          <cell r="C174" t="str">
            <v>a</v>
          </cell>
          <cell r="D174" t="e">
            <v>#N/A</v>
          </cell>
          <cell r="E174" t="e">
            <v>#N/A</v>
          </cell>
          <cell r="F174" t="e">
            <v>#N/A</v>
          </cell>
          <cell r="H174" t="e">
            <v>#N/A</v>
          </cell>
          <cell r="I174" t="e">
            <v>#N/A</v>
          </cell>
          <cell r="J174" t="e">
            <v>#N/A</v>
          </cell>
          <cell r="L174" t="e">
            <v>#N/A</v>
          </cell>
          <cell r="M174" t="e">
            <v>#N/A</v>
          </cell>
          <cell r="N174" t="e">
            <v>#N/A</v>
          </cell>
          <cell r="P174" t="e">
            <v>#N/A</v>
          </cell>
          <cell r="Q174" t="e">
            <v>#N/A</v>
          </cell>
          <cell r="R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</row>
        <row r="177">
          <cell r="A177" t="str">
            <v>보조  기층</v>
          </cell>
          <cell r="B177" t="str">
            <v>T=150</v>
          </cell>
          <cell r="C177" t="str">
            <v>a</v>
          </cell>
          <cell r="D177" t="e">
            <v>#N/A</v>
          </cell>
          <cell r="E177" t="e">
            <v>#N/A</v>
          </cell>
          <cell r="F177" t="e">
            <v>#N/A</v>
          </cell>
          <cell r="H177" t="e">
            <v>#N/A</v>
          </cell>
          <cell r="I177" t="e">
            <v>#N/A</v>
          </cell>
          <cell r="J177" t="e">
            <v>#N/A</v>
          </cell>
          <cell r="L177" t="e">
            <v>#N/A</v>
          </cell>
          <cell r="M177" t="e">
            <v>#N/A</v>
          </cell>
          <cell r="N177" t="e">
            <v>#N/A</v>
          </cell>
          <cell r="P177" t="e">
            <v>#N/A</v>
          </cell>
          <cell r="Q177" t="e">
            <v>#N/A</v>
          </cell>
          <cell r="R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</row>
        <row r="178">
          <cell r="A178" t="str">
            <v>보조  기층</v>
          </cell>
          <cell r="B178" t="str">
            <v>T=200</v>
          </cell>
          <cell r="C178" t="str">
            <v>a</v>
          </cell>
          <cell r="D178" t="e">
            <v>#N/A</v>
          </cell>
          <cell r="E178" t="e">
            <v>#N/A</v>
          </cell>
          <cell r="F178" t="e">
            <v>#N/A</v>
          </cell>
          <cell r="H178" t="e">
            <v>#N/A</v>
          </cell>
          <cell r="I178" t="e">
            <v>#N/A</v>
          </cell>
          <cell r="J178" t="e">
            <v>#N/A</v>
          </cell>
          <cell r="L178" t="e">
            <v>#N/A</v>
          </cell>
          <cell r="M178" t="e">
            <v>#N/A</v>
          </cell>
          <cell r="N178" t="e">
            <v>#N/A</v>
          </cell>
          <cell r="P178" t="e">
            <v>#N/A</v>
          </cell>
          <cell r="Q178" t="e">
            <v>#N/A</v>
          </cell>
          <cell r="R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</row>
        <row r="179">
          <cell r="A179" t="str">
            <v>보조  기층</v>
          </cell>
          <cell r="B179" t="str">
            <v>T=300</v>
          </cell>
          <cell r="C179" t="str">
            <v>a</v>
          </cell>
          <cell r="D179" t="e">
            <v>#N/A</v>
          </cell>
          <cell r="E179" t="e">
            <v>#N/A</v>
          </cell>
          <cell r="F179" t="e">
            <v>#N/A</v>
          </cell>
          <cell r="H179" t="e">
            <v>#N/A</v>
          </cell>
          <cell r="I179" t="e">
            <v>#N/A</v>
          </cell>
          <cell r="J179" t="e">
            <v>#N/A</v>
          </cell>
          <cell r="L179" t="e">
            <v>#N/A</v>
          </cell>
          <cell r="M179" t="e">
            <v>#N/A</v>
          </cell>
          <cell r="N179" t="e">
            <v>#N/A</v>
          </cell>
          <cell r="P179" t="e">
            <v>#N/A</v>
          </cell>
          <cell r="Q179" t="e">
            <v>#N/A</v>
          </cell>
          <cell r="R179" t="e">
            <v>#N/A</v>
          </cell>
          <cell r="T179" t="e">
            <v>#N/A</v>
          </cell>
          <cell r="U179" t="e">
            <v>#N/A</v>
          </cell>
          <cell r="V179" t="e">
            <v>#N/A</v>
          </cell>
        </row>
        <row r="181">
          <cell r="A181" t="str">
            <v>보조  자재</v>
          </cell>
          <cell r="B181" t="str">
            <v>문양거푸집의20%</v>
          </cell>
          <cell r="C181" t="str">
            <v>식</v>
          </cell>
          <cell r="D181" t="e">
            <v>#N/A</v>
          </cell>
          <cell r="H181" t="e">
            <v>#N/A</v>
          </cell>
          <cell r="L181" t="e">
            <v>#N/A</v>
          </cell>
          <cell r="P181" t="e">
            <v>#N/A</v>
          </cell>
          <cell r="T181" t="e">
            <v>#N/A</v>
          </cell>
        </row>
        <row r="183">
          <cell r="A183" t="str">
            <v>비      계</v>
          </cell>
          <cell r="B183" t="str">
            <v>1회</v>
          </cell>
          <cell r="C183" t="str">
            <v>공/㎥</v>
          </cell>
          <cell r="D183" t="e">
            <v>#N/A</v>
          </cell>
          <cell r="E183" t="e">
            <v>#N/A</v>
          </cell>
          <cell r="H183" t="e">
            <v>#N/A</v>
          </cell>
          <cell r="I183" t="e">
            <v>#N/A</v>
          </cell>
          <cell r="L183" t="e">
            <v>#N/A</v>
          </cell>
          <cell r="M183" t="e">
            <v>#N/A</v>
          </cell>
          <cell r="P183" t="e">
            <v>#N/A</v>
          </cell>
          <cell r="Q183" t="e">
            <v>#N/A</v>
          </cell>
          <cell r="T183" t="e">
            <v>#N/A</v>
          </cell>
          <cell r="U183" t="e">
            <v>#N/A</v>
          </cell>
        </row>
        <row r="184">
          <cell r="A184" t="str">
            <v>비      계</v>
          </cell>
          <cell r="B184" t="str">
            <v>4회</v>
          </cell>
          <cell r="C184" t="str">
            <v>공/㎥</v>
          </cell>
          <cell r="D184" t="e">
            <v>#N/A</v>
          </cell>
          <cell r="E184" t="e">
            <v>#N/A</v>
          </cell>
          <cell r="F184" t="e">
            <v>#N/A</v>
          </cell>
          <cell r="H184" t="e">
            <v>#N/A</v>
          </cell>
          <cell r="I184" t="e">
            <v>#N/A</v>
          </cell>
          <cell r="J184" t="e">
            <v>#N/A</v>
          </cell>
          <cell r="L184" t="e">
            <v>#N/A</v>
          </cell>
          <cell r="M184" t="e">
            <v>#N/A</v>
          </cell>
          <cell r="N184" t="e">
            <v>#N/A</v>
          </cell>
          <cell r="P184" t="e">
            <v>#N/A</v>
          </cell>
          <cell r="Q184" t="e">
            <v>#N/A</v>
          </cell>
          <cell r="R184" t="e">
            <v>#N/A</v>
          </cell>
          <cell r="T184" t="e">
            <v>#N/A</v>
          </cell>
          <cell r="U184" t="e">
            <v>#N/A</v>
          </cell>
          <cell r="V184" t="e">
            <v>#N/A</v>
          </cell>
        </row>
        <row r="185">
          <cell r="A185" t="str">
            <v>비      계</v>
          </cell>
          <cell r="B185" t="str">
            <v>6회</v>
          </cell>
          <cell r="C185" t="str">
            <v>공/㎥</v>
          </cell>
          <cell r="D185" t="e">
            <v>#N/A</v>
          </cell>
          <cell r="E185" t="e">
            <v>#N/A</v>
          </cell>
          <cell r="F185" t="e">
            <v>#N/A</v>
          </cell>
          <cell r="H185" t="e">
            <v>#N/A</v>
          </cell>
          <cell r="I185" t="e">
            <v>#N/A</v>
          </cell>
          <cell r="J185" t="e">
            <v>#N/A</v>
          </cell>
          <cell r="L185" t="e">
            <v>#N/A</v>
          </cell>
          <cell r="M185" t="e">
            <v>#N/A</v>
          </cell>
          <cell r="N185" t="e">
            <v>#N/A</v>
          </cell>
          <cell r="P185" t="e">
            <v>#N/A</v>
          </cell>
          <cell r="Q185" t="e">
            <v>#N/A</v>
          </cell>
          <cell r="R185" t="e">
            <v>#N/A</v>
          </cell>
          <cell r="T185" t="e">
            <v>#N/A</v>
          </cell>
          <cell r="U185" t="e">
            <v>#N/A</v>
          </cell>
          <cell r="V185" t="e">
            <v>#N/A</v>
          </cell>
        </row>
        <row r="187">
          <cell r="A187" t="str">
            <v>살      수</v>
          </cell>
          <cell r="C187" t="str">
            <v>㎡</v>
          </cell>
          <cell r="D187">
            <v>804</v>
          </cell>
          <cell r="E187">
            <v>1862</v>
          </cell>
          <cell r="F187">
            <v>562</v>
          </cell>
          <cell r="H187">
            <v>804</v>
          </cell>
          <cell r="I187">
            <v>1862</v>
          </cell>
          <cell r="J187">
            <v>562</v>
          </cell>
          <cell r="L187">
            <v>804</v>
          </cell>
          <cell r="M187">
            <v>1862</v>
          </cell>
          <cell r="N187">
            <v>562</v>
          </cell>
          <cell r="P187">
            <v>804</v>
          </cell>
          <cell r="Q187">
            <v>1862</v>
          </cell>
          <cell r="R187">
            <v>562</v>
          </cell>
          <cell r="T187">
            <v>804</v>
          </cell>
          <cell r="U187">
            <v>1862</v>
          </cell>
          <cell r="V187">
            <v>562</v>
          </cell>
        </row>
        <row r="189">
          <cell r="A189" t="str">
            <v>사용  고재</v>
          </cell>
          <cell r="B189" t="str">
            <v>보조자재의10%</v>
          </cell>
          <cell r="C189" t="str">
            <v>식</v>
          </cell>
          <cell r="D189" t="e">
            <v>#N/A</v>
          </cell>
          <cell r="H189" t="e">
            <v>#N/A</v>
          </cell>
          <cell r="L189" t="e">
            <v>#N/A</v>
          </cell>
          <cell r="P189" t="e">
            <v>#N/A</v>
          </cell>
          <cell r="T189" t="e">
            <v>#N/A</v>
          </cell>
        </row>
        <row r="191">
          <cell r="A191" t="str">
            <v>양      생</v>
          </cell>
          <cell r="C191" t="str">
            <v>㎡</v>
          </cell>
          <cell r="D191" t="e">
            <v>#N/A</v>
          </cell>
          <cell r="E191" t="e">
            <v>#N/A</v>
          </cell>
          <cell r="F191" t="e">
            <v>#N/A</v>
          </cell>
          <cell r="H191" t="e">
            <v>#N/A</v>
          </cell>
          <cell r="I191" t="e">
            <v>#N/A</v>
          </cell>
          <cell r="J191" t="e">
            <v>#N/A</v>
          </cell>
          <cell r="L191" t="e">
            <v>#N/A</v>
          </cell>
          <cell r="M191" t="e">
            <v>#N/A</v>
          </cell>
          <cell r="N191" t="e">
            <v>#N/A</v>
          </cell>
          <cell r="P191" t="e">
            <v>#N/A</v>
          </cell>
          <cell r="Q191" t="e">
            <v>#N/A</v>
          </cell>
          <cell r="R191" t="e">
            <v>#N/A</v>
          </cell>
          <cell r="T191" t="e">
            <v>#N/A</v>
          </cell>
          <cell r="U191" t="e">
            <v>#N/A</v>
          </cell>
          <cell r="V191" t="e">
            <v>#N/A</v>
          </cell>
        </row>
        <row r="193">
          <cell r="A193" t="str">
            <v>와이어메쉬깔기</v>
          </cell>
          <cell r="C193" t="str">
            <v>㎡</v>
          </cell>
          <cell r="D193" t="e">
            <v>#N/A</v>
          </cell>
          <cell r="E193" t="e">
            <v>#N/A</v>
          </cell>
          <cell r="F193" t="e">
            <v>#N/A</v>
          </cell>
          <cell r="H193" t="e">
            <v>#N/A</v>
          </cell>
          <cell r="I193" t="e">
            <v>#N/A</v>
          </cell>
          <cell r="J193" t="e">
            <v>#N/A</v>
          </cell>
          <cell r="L193" t="e">
            <v>#N/A</v>
          </cell>
          <cell r="M193" t="e">
            <v>#N/A</v>
          </cell>
          <cell r="N193" t="e">
            <v>#N/A</v>
          </cell>
          <cell r="P193" t="e">
            <v>#N/A</v>
          </cell>
          <cell r="Q193" t="e">
            <v>#N/A</v>
          </cell>
          <cell r="R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</row>
        <row r="195">
          <cell r="A195" t="str">
            <v>잡석  부설</v>
          </cell>
          <cell r="C195" t="str">
            <v>㎥</v>
          </cell>
          <cell r="D195" t="e">
            <v>#N/A</v>
          </cell>
          <cell r="E195" t="e">
            <v>#N/A</v>
          </cell>
          <cell r="F195" t="e">
            <v>#N/A</v>
          </cell>
          <cell r="H195" t="e">
            <v>#N/A</v>
          </cell>
          <cell r="I195" t="e">
            <v>#N/A</v>
          </cell>
          <cell r="J195" t="e">
            <v>#N/A</v>
          </cell>
          <cell r="L195" t="e">
            <v>#N/A</v>
          </cell>
          <cell r="M195" t="e">
            <v>#N/A</v>
          </cell>
          <cell r="N195" t="e">
            <v>#N/A</v>
          </cell>
          <cell r="P195" t="e">
            <v>#N/A</v>
          </cell>
          <cell r="Q195" t="e">
            <v>#N/A</v>
          </cell>
          <cell r="R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</row>
        <row r="196">
          <cell r="A196" t="str">
            <v>잡  재  료</v>
          </cell>
          <cell r="B196" t="str">
            <v>재료비의5%</v>
          </cell>
          <cell r="C196" t="str">
            <v>식</v>
          </cell>
          <cell r="D196" t="e">
            <v>#N/A</v>
          </cell>
          <cell r="H196" t="e">
            <v>#N/A</v>
          </cell>
          <cell r="L196" t="e">
            <v>#N/A</v>
          </cell>
          <cell r="P196" t="e">
            <v>#N/A</v>
          </cell>
          <cell r="T196" t="e">
            <v>#N/A</v>
          </cell>
        </row>
        <row r="198">
          <cell r="A198" t="str">
            <v>철근가공및조립</v>
          </cell>
          <cell r="B198" t="str">
            <v>보통</v>
          </cell>
          <cell r="C198" t="str">
            <v>TON</v>
          </cell>
          <cell r="D198" t="e">
            <v>#N/A</v>
          </cell>
          <cell r="E198" t="e">
            <v>#N/A</v>
          </cell>
          <cell r="F198" t="e">
            <v>#N/A</v>
          </cell>
          <cell r="H198" t="e">
            <v>#N/A</v>
          </cell>
          <cell r="I198" t="e">
            <v>#N/A</v>
          </cell>
          <cell r="J198" t="e">
            <v>#N/A</v>
          </cell>
          <cell r="L198" t="e">
            <v>#N/A</v>
          </cell>
          <cell r="M198" t="e">
            <v>#N/A</v>
          </cell>
          <cell r="N198" t="e">
            <v>#N/A</v>
          </cell>
          <cell r="P198" t="e">
            <v>#N/A</v>
          </cell>
          <cell r="Q198" t="e">
            <v>#N/A</v>
          </cell>
          <cell r="R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</row>
        <row r="200">
          <cell r="A200" t="str">
            <v>콘크리트층</v>
          </cell>
          <cell r="B200" t="str">
            <v>T=200</v>
          </cell>
          <cell r="D200" t="e">
            <v>#N/A</v>
          </cell>
          <cell r="E200" t="e">
            <v>#N/A</v>
          </cell>
          <cell r="F200" t="e">
            <v>#N/A</v>
          </cell>
          <cell r="H200" t="e">
            <v>#N/A</v>
          </cell>
          <cell r="I200" t="e">
            <v>#N/A</v>
          </cell>
          <cell r="J200" t="e">
            <v>#N/A</v>
          </cell>
          <cell r="L200" t="e">
            <v>#N/A</v>
          </cell>
          <cell r="M200" t="e">
            <v>#N/A</v>
          </cell>
          <cell r="N200" t="e">
            <v>#N/A</v>
          </cell>
          <cell r="P200" t="e">
            <v>#N/A</v>
          </cell>
          <cell r="Q200" t="e">
            <v>#N/A</v>
          </cell>
          <cell r="R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</row>
        <row r="201">
          <cell r="A201" t="str">
            <v>콘크리트층</v>
          </cell>
          <cell r="B201" t="str">
            <v>T=200</v>
          </cell>
          <cell r="D201" t="e">
            <v>#N/A</v>
          </cell>
          <cell r="E201" t="e">
            <v>#N/A</v>
          </cell>
          <cell r="F201" t="e">
            <v>#N/A</v>
          </cell>
          <cell r="H201" t="e">
            <v>#N/A</v>
          </cell>
          <cell r="I201" t="e">
            <v>#N/A</v>
          </cell>
          <cell r="J201" t="e">
            <v>#N/A</v>
          </cell>
          <cell r="L201" t="e">
            <v>#N/A</v>
          </cell>
          <cell r="M201" t="e">
            <v>#N/A</v>
          </cell>
          <cell r="N201" t="e">
            <v>#N/A</v>
          </cell>
          <cell r="P201" t="e">
            <v>#N/A</v>
          </cell>
          <cell r="Q201" t="e">
            <v>#N/A</v>
          </cell>
          <cell r="R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</row>
        <row r="202">
          <cell r="A202" t="str">
            <v>콘크리트층</v>
          </cell>
          <cell r="B202" t="str">
            <v>T=200</v>
          </cell>
          <cell r="D202" t="e">
            <v>#N/A</v>
          </cell>
          <cell r="E202" t="e">
            <v>#N/A</v>
          </cell>
          <cell r="F202" t="e">
            <v>#N/A</v>
          </cell>
          <cell r="H202" t="e">
            <v>#N/A</v>
          </cell>
          <cell r="I202" t="e">
            <v>#N/A</v>
          </cell>
          <cell r="J202" t="e">
            <v>#N/A</v>
          </cell>
          <cell r="L202" t="e">
            <v>#N/A</v>
          </cell>
          <cell r="M202" t="e">
            <v>#N/A</v>
          </cell>
          <cell r="N202" t="e">
            <v>#N/A</v>
          </cell>
          <cell r="P202" t="e">
            <v>#N/A</v>
          </cell>
          <cell r="Q202" t="e">
            <v>#N/A</v>
          </cell>
          <cell r="R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</row>
        <row r="204">
          <cell r="A204" t="str">
            <v>택  코우팅</v>
          </cell>
          <cell r="D204" t="e">
            <v>#N/A</v>
          </cell>
          <cell r="E204" t="e">
            <v>#N/A</v>
          </cell>
          <cell r="F204" t="e">
            <v>#N/A</v>
          </cell>
          <cell r="H204" t="e">
            <v>#N/A</v>
          </cell>
          <cell r="I204" t="e">
            <v>#N/A</v>
          </cell>
          <cell r="J204" t="e">
            <v>#N/A</v>
          </cell>
          <cell r="L204" t="e">
            <v>#N/A</v>
          </cell>
          <cell r="M204" t="e">
            <v>#N/A</v>
          </cell>
          <cell r="N204" t="e">
            <v>#N/A</v>
          </cell>
          <cell r="P204" t="e">
            <v>#N/A</v>
          </cell>
          <cell r="Q204" t="e">
            <v>#N/A</v>
          </cell>
          <cell r="R204" t="e">
            <v>#N/A</v>
          </cell>
          <cell r="T204" t="e">
            <v>#N/A</v>
          </cell>
          <cell r="U204" t="e">
            <v>#N/A</v>
          </cell>
          <cell r="V204" t="e">
            <v>#N/A</v>
          </cell>
        </row>
        <row r="206">
          <cell r="A206" t="str">
            <v>표      층</v>
          </cell>
          <cell r="C206" t="str">
            <v>a</v>
          </cell>
          <cell r="D206" t="e">
            <v>#N/A</v>
          </cell>
          <cell r="E206" t="e">
            <v>#N/A</v>
          </cell>
          <cell r="F206" t="e">
            <v>#N/A</v>
          </cell>
          <cell r="H206" t="e">
            <v>#N/A</v>
          </cell>
          <cell r="I206" t="e">
            <v>#N/A</v>
          </cell>
          <cell r="J206" t="e">
            <v>#N/A</v>
          </cell>
          <cell r="L206" t="e">
            <v>#N/A</v>
          </cell>
          <cell r="M206" t="e">
            <v>#N/A</v>
          </cell>
          <cell r="N206" t="e">
            <v>#N/A</v>
          </cell>
          <cell r="P206" t="e">
            <v>#N/A</v>
          </cell>
          <cell r="Q206" t="e">
            <v>#N/A</v>
          </cell>
          <cell r="R206" t="e">
            <v>#N/A</v>
          </cell>
          <cell r="T206" t="e">
            <v>#N/A</v>
          </cell>
          <cell r="U206" t="e">
            <v>#N/A</v>
          </cell>
          <cell r="V206" t="e">
            <v>#N/A</v>
          </cell>
        </row>
        <row r="207">
          <cell r="A207" t="str">
            <v>표      층</v>
          </cell>
          <cell r="C207" t="str">
            <v>a</v>
          </cell>
          <cell r="D207" t="e">
            <v>#N/A</v>
          </cell>
          <cell r="E207" t="e">
            <v>#N/A</v>
          </cell>
          <cell r="F207" t="e">
            <v>#N/A</v>
          </cell>
          <cell r="H207" t="e">
            <v>#N/A</v>
          </cell>
          <cell r="I207" t="e">
            <v>#N/A</v>
          </cell>
          <cell r="J207" t="e">
            <v>#N/A</v>
          </cell>
          <cell r="L207" t="e">
            <v>#N/A</v>
          </cell>
          <cell r="M207" t="e">
            <v>#N/A</v>
          </cell>
          <cell r="N207" t="e">
            <v>#N/A</v>
          </cell>
          <cell r="P207" t="e">
            <v>#N/A</v>
          </cell>
          <cell r="Q207" t="e">
            <v>#N/A</v>
          </cell>
          <cell r="R207" t="e">
            <v>#N/A</v>
          </cell>
          <cell r="T207" t="e">
            <v>#N/A</v>
          </cell>
          <cell r="U207" t="e">
            <v>#N/A</v>
          </cell>
          <cell r="V207" t="e">
            <v>#N/A</v>
          </cell>
        </row>
        <row r="208">
          <cell r="A208" t="str">
            <v>표      층</v>
          </cell>
          <cell r="C208" t="str">
            <v>a</v>
          </cell>
          <cell r="D208" t="e">
            <v>#N/A</v>
          </cell>
          <cell r="E208" t="e">
            <v>#N/A</v>
          </cell>
          <cell r="F208" t="e">
            <v>#N/A</v>
          </cell>
          <cell r="H208" t="e">
            <v>#N/A</v>
          </cell>
          <cell r="I208" t="e">
            <v>#N/A</v>
          </cell>
          <cell r="J208" t="e">
            <v>#N/A</v>
          </cell>
          <cell r="L208" t="e">
            <v>#N/A</v>
          </cell>
          <cell r="M208" t="e">
            <v>#N/A</v>
          </cell>
          <cell r="N208" t="e">
            <v>#N/A</v>
          </cell>
          <cell r="P208" t="e">
            <v>#N/A</v>
          </cell>
          <cell r="Q208" t="e">
            <v>#N/A</v>
          </cell>
          <cell r="R208" t="e">
            <v>#N/A</v>
          </cell>
          <cell r="T208" t="e">
            <v>#N/A</v>
          </cell>
          <cell r="U208" t="e">
            <v>#N/A</v>
          </cell>
          <cell r="V208" t="e">
            <v>#N/A</v>
          </cell>
        </row>
        <row r="210">
          <cell r="A210" t="str">
            <v>프라임코우팅</v>
          </cell>
          <cell r="C210" t="str">
            <v>a</v>
          </cell>
          <cell r="D210" t="e">
            <v>#N/A</v>
          </cell>
          <cell r="E210" t="e">
            <v>#N/A</v>
          </cell>
          <cell r="F210" t="e">
            <v>#N/A</v>
          </cell>
          <cell r="H210" t="e">
            <v>#N/A</v>
          </cell>
          <cell r="I210" t="e">
            <v>#N/A</v>
          </cell>
          <cell r="J210" t="e">
            <v>#N/A</v>
          </cell>
          <cell r="L210" t="e">
            <v>#N/A</v>
          </cell>
          <cell r="M210" t="e">
            <v>#N/A</v>
          </cell>
          <cell r="N210" t="e">
            <v>#N/A</v>
          </cell>
          <cell r="P210" t="e">
            <v>#N/A</v>
          </cell>
          <cell r="Q210" t="e">
            <v>#N/A</v>
          </cell>
          <cell r="R210" t="e">
            <v>#N/A</v>
          </cell>
          <cell r="T210" t="e">
            <v>#N/A</v>
          </cell>
          <cell r="U210" t="e">
            <v>#N/A</v>
          </cell>
          <cell r="V210" t="e">
            <v>#N/A</v>
          </cell>
        </row>
        <row r="212">
          <cell r="A212" t="str">
            <v>혼합  기층</v>
          </cell>
          <cell r="D212" t="e">
            <v>#N/A</v>
          </cell>
          <cell r="E212" t="e">
            <v>#N/A</v>
          </cell>
          <cell r="F212" t="e">
            <v>#N/A</v>
          </cell>
          <cell r="H212" t="e">
            <v>#N/A</v>
          </cell>
          <cell r="I212" t="e">
            <v>#N/A</v>
          </cell>
          <cell r="J212" t="e">
            <v>#N/A</v>
          </cell>
          <cell r="L212" t="e">
            <v>#N/A</v>
          </cell>
          <cell r="M212" t="e">
            <v>#N/A</v>
          </cell>
          <cell r="N212" t="e">
            <v>#N/A</v>
          </cell>
          <cell r="P212" t="e">
            <v>#N/A</v>
          </cell>
          <cell r="Q212" t="e">
            <v>#N/A</v>
          </cell>
          <cell r="R212" t="e">
            <v>#N/A</v>
          </cell>
          <cell r="T212" t="e">
            <v>#N/A</v>
          </cell>
          <cell r="U212" t="e">
            <v>#N/A</v>
          </cell>
          <cell r="V212" t="e">
            <v>#N/A</v>
          </cell>
        </row>
        <row r="213">
          <cell r="A213" t="str">
            <v>혼합  기층</v>
          </cell>
          <cell r="D213" t="e">
            <v>#N/A</v>
          </cell>
          <cell r="E213" t="e">
            <v>#N/A</v>
          </cell>
          <cell r="F213" t="e">
            <v>#N/A</v>
          </cell>
          <cell r="H213" t="e">
            <v>#N/A</v>
          </cell>
          <cell r="I213" t="e">
            <v>#N/A</v>
          </cell>
          <cell r="J213" t="e">
            <v>#N/A</v>
          </cell>
          <cell r="L213" t="e">
            <v>#N/A</v>
          </cell>
          <cell r="M213" t="e">
            <v>#N/A</v>
          </cell>
          <cell r="N213" t="e">
            <v>#N/A</v>
          </cell>
          <cell r="P213" t="e">
            <v>#N/A</v>
          </cell>
          <cell r="Q213" t="e">
            <v>#N/A</v>
          </cell>
          <cell r="R213" t="e">
            <v>#N/A</v>
          </cell>
          <cell r="T213" t="e">
            <v>#N/A</v>
          </cell>
          <cell r="U213" t="e">
            <v>#N/A</v>
          </cell>
          <cell r="V213" t="e">
            <v>#N/A</v>
          </cell>
        </row>
        <row r="214">
          <cell r="A214" t="str">
            <v>혼합  기층</v>
          </cell>
          <cell r="D214" t="e">
            <v>#N/A</v>
          </cell>
          <cell r="E214" t="e">
            <v>#N/A</v>
          </cell>
          <cell r="F214" t="e">
            <v>#N/A</v>
          </cell>
          <cell r="H214" t="e">
            <v>#N/A</v>
          </cell>
          <cell r="I214" t="e">
            <v>#N/A</v>
          </cell>
          <cell r="J214" t="e">
            <v>#N/A</v>
          </cell>
          <cell r="L214" t="e">
            <v>#N/A</v>
          </cell>
          <cell r="M214" t="e">
            <v>#N/A</v>
          </cell>
          <cell r="N214" t="e">
            <v>#N/A</v>
          </cell>
          <cell r="P214" t="e">
            <v>#N/A</v>
          </cell>
          <cell r="Q214" t="e">
            <v>#N/A</v>
          </cell>
          <cell r="R214" t="e">
            <v>#N/A</v>
          </cell>
          <cell r="T214" t="e">
            <v>#N/A</v>
          </cell>
          <cell r="U214" t="e">
            <v>#N/A</v>
          </cell>
          <cell r="V214" t="e">
            <v>#N/A</v>
          </cell>
        </row>
        <row r="216">
          <cell r="A216" t="str">
            <v>1회사용시</v>
          </cell>
          <cell r="B216" t="str">
            <v>계</v>
          </cell>
          <cell r="D216" t="e">
            <v>#N/A</v>
          </cell>
          <cell r="E216" t="e">
            <v>#N/A</v>
          </cell>
          <cell r="H216" t="e">
            <v>#N/A</v>
          </cell>
          <cell r="I216" t="e">
            <v>#N/A</v>
          </cell>
          <cell r="L216" t="e">
            <v>#N/A</v>
          </cell>
          <cell r="M216" t="e">
            <v>#N/A</v>
          </cell>
          <cell r="P216" t="e">
            <v>#N/A</v>
          </cell>
          <cell r="Q216" t="e">
            <v>#N/A</v>
          </cell>
          <cell r="T216" t="e">
            <v>#N/A</v>
          </cell>
          <cell r="U216" t="e">
            <v>#N/A</v>
          </cell>
        </row>
        <row r="217">
          <cell r="A217" t="str">
            <v>2회사용시</v>
          </cell>
          <cell r="D217" t="e">
            <v>#N/A</v>
          </cell>
          <cell r="E217" t="e">
            <v>#N/A</v>
          </cell>
          <cell r="H217" t="e">
            <v>#N/A</v>
          </cell>
          <cell r="I217" t="e">
            <v>#N/A</v>
          </cell>
          <cell r="L217" t="e">
            <v>#N/A</v>
          </cell>
          <cell r="M217" t="e">
            <v>#N/A</v>
          </cell>
          <cell r="P217" t="e">
            <v>#N/A</v>
          </cell>
          <cell r="Q217" t="e">
            <v>#N/A</v>
          </cell>
          <cell r="T217" t="e">
            <v>#N/A</v>
          </cell>
          <cell r="U217" t="e">
            <v>#N/A</v>
          </cell>
        </row>
        <row r="218">
          <cell r="A218" t="str">
            <v>3회사용시</v>
          </cell>
          <cell r="D218" t="e">
            <v>#N/A</v>
          </cell>
          <cell r="E218" t="e">
            <v>#N/A</v>
          </cell>
          <cell r="H218" t="e">
            <v>#N/A</v>
          </cell>
          <cell r="I218" t="e">
            <v>#N/A</v>
          </cell>
          <cell r="L218" t="e">
            <v>#N/A</v>
          </cell>
          <cell r="M218" t="e">
            <v>#N/A</v>
          </cell>
          <cell r="P218" t="e">
            <v>#N/A</v>
          </cell>
          <cell r="Q218" t="e">
            <v>#N/A</v>
          </cell>
          <cell r="T218" t="e">
            <v>#N/A</v>
          </cell>
          <cell r="U218" t="e">
            <v>#N/A</v>
          </cell>
        </row>
        <row r="219">
          <cell r="A219" t="str">
            <v>4회사용시</v>
          </cell>
          <cell r="D219" t="e">
            <v>#N/A</v>
          </cell>
          <cell r="E219" t="e">
            <v>#N/A</v>
          </cell>
          <cell r="H219" t="e">
            <v>#N/A</v>
          </cell>
          <cell r="I219" t="e">
            <v>#N/A</v>
          </cell>
          <cell r="L219" t="e">
            <v>#N/A</v>
          </cell>
          <cell r="M219" t="e">
            <v>#N/A</v>
          </cell>
          <cell r="P219" t="e">
            <v>#N/A</v>
          </cell>
          <cell r="Q219" t="e">
            <v>#N/A</v>
          </cell>
          <cell r="T219" t="e">
            <v>#N/A</v>
          </cell>
          <cell r="U219" t="e">
            <v>#N/A</v>
          </cell>
        </row>
        <row r="220">
          <cell r="A220" t="str">
            <v>5회사용시</v>
          </cell>
          <cell r="D220" t="e">
            <v>#N/A</v>
          </cell>
          <cell r="E220" t="e">
            <v>#N/A</v>
          </cell>
          <cell r="H220" t="e">
            <v>#N/A</v>
          </cell>
          <cell r="I220" t="e">
            <v>#N/A</v>
          </cell>
          <cell r="L220" t="e">
            <v>#N/A</v>
          </cell>
          <cell r="M220" t="e">
            <v>#N/A</v>
          </cell>
          <cell r="P220" t="e">
            <v>#N/A</v>
          </cell>
          <cell r="Q220" t="e">
            <v>#N/A</v>
          </cell>
          <cell r="T220" t="e">
            <v>#N/A</v>
          </cell>
          <cell r="U220" t="e">
            <v>#N/A</v>
          </cell>
        </row>
        <row r="221">
          <cell r="A221" t="str">
            <v>6회사용시</v>
          </cell>
          <cell r="D221" t="e">
            <v>#N/A</v>
          </cell>
          <cell r="E221" t="e">
            <v>#N/A</v>
          </cell>
          <cell r="H221" t="e">
            <v>#N/A</v>
          </cell>
          <cell r="I221" t="e">
            <v>#N/A</v>
          </cell>
          <cell r="L221" t="e">
            <v>#N/A</v>
          </cell>
          <cell r="M221" t="e">
            <v>#N/A</v>
          </cell>
          <cell r="P221" t="e">
            <v>#N/A</v>
          </cell>
          <cell r="Q221" t="e">
            <v>#N/A</v>
          </cell>
          <cell r="T221" t="e">
            <v>#N/A</v>
          </cell>
          <cell r="U221" t="e">
            <v>#N/A</v>
          </cell>
        </row>
        <row r="223">
          <cell r="A223" t="str">
            <v>1회사용시</v>
          </cell>
          <cell r="D223" t="e">
            <v>#N/A</v>
          </cell>
          <cell r="E223" t="e">
            <v>#N/A</v>
          </cell>
          <cell r="H223" t="e">
            <v>#N/A</v>
          </cell>
          <cell r="I223" t="e">
            <v>#N/A</v>
          </cell>
          <cell r="L223" t="e">
            <v>#N/A</v>
          </cell>
          <cell r="M223" t="e">
            <v>#N/A</v>
          </cell>
          <cell r="P223" t="e">
            <v>#N/A</v>
          </cell>
          <cell r="Q223" t="e">
            <v>#N/A</v>
          </cell>
          <cell r="T223" t="e">
            <v>#N/A</v>
          </cell>
          <cell r="U223" t="e">
            <v>#N/A</v>
          </cell>
        </row>
        <row r="224">
          <cell r="A224" t="str">
            <v>2회사용시</v>
          </cell>
          <cell r="D224">
            <v>412</v>
          </cell>
          <cell r="E224" t="e">
            <v>#N/A</v>
          </cell>
          <cell r="H224">
            <v>412</v>
          </cell>
          <cell r="I224" t="e">
            <v>#N/A</v>
          </cell>
          <cell r="L224">
            <v>412</v>
          </cell>
          <cell r="M224" t="e">
            <v>#N/A</v>
          </cell>
          <cell r="P224">
            <v>412</v>
          </cell>
          <cell r="Q224" t="e">
            <v>#N/A</v>
          </cell>
          <cell r="T224">
            <v>412</v>
          </cell>
          <cell r="U224" t="e">
            <v>#N/A</v>
          </cell>
        </row>
        <row r="225">
          <cell r="A225" t="str">
            <v>3회사용시</v>
          </cell>
          <cell r="D225">
            <v>348</v>
          </cell>
          <cell r="E225" t="e">
            <v>#N/A</v>
          </cell>
          <cell r="H225">
            <v>348</v>
          </cell>
          <cell r="I225" t="e">
            <v>#N/A</v>
          </cell>
          <cell r="L225">
            <v>348</v>
          </cell>
          <cell r="M225" t="e">
            <v>#N/A</v>
          </cell>
          <cell r="P225">
            <v>348</v>
          </cell>
          <cell r="Q225" t="e">
            <v>#N/A</v>
          </cell>
          <cell r="T225">
            <v>348</v>
          </cell>
          <cell r="U225" t="e">
            <v>#N/A</v>
          </cell>
        </row>
        <row r="226">
          <cell r="A226" t="str">
            <v>4회사용시</v>
          </cell>
          <cell r="D226">
            <v>317</v>
          </cell>
          <cell r="E226" t="e">
            <v>#N/A</v>
          </cell>
          <cell r="H226">
            <v>317</v>
          </cell>
          <cell r="I226" t="e">
            <v>#N/A</v>
          </cell>
          <cell r="L226">
            <v>317</v>
          </cell>
          <cell r="M226" t="e">
            <v>#N/A</v>
          </cell>
          <cell r="P226">
            <v>317</v>
          </cell>
          <cell r="Q226" t="e">
            <v>#N/A</v>
          </cell>
          <cell r="T226">
            <v>317</v>
          </cell>
          <cell r="U226" t="e">
            <v>#N/A</v>
          </cell>
        </row>
        <row r="227">
          <cell r="A227" t="str">
            <v>5회사용시</v>
          </cell>
          <cell r="D227">
            <v>301</v>
          </cell>
          <cell r="E227" t="e">
            <v>#N/A</v>
          </cell>
          <cell r="H227">
            <v>301</v>
          </cell>
          <cell r="I227" t="e">
            <v>#N/A</v>
          </cell>
          <cell r="L227">
            <v>301</v>
          </cell>
          <cell r="M227" t="e">
            <v>#N/A</v>
          </cell>
          <cell r="P227">
            <v>301</v>
          </cell>
          <cell r="Q227" t="e">
            <v>#N/A</v>
          </cell>
          <cell r="T227">
            <v>301</v>
          </cell>
          <cell r="U227" t="e">
            <v>#N/A</v>
          </cell>
        </row>
        <row r="228">
          <cell r="A228" t="str">
            <v>6회사용시</v>
          </cell>
          <cell r="D228">
            <v>291</v>
          </cell>
          <cell r="E228" t="e">
            <v>#N/A</v>
          </cell>
          <cell r="H228">
            <v>291</v>
          </cell>
          <cell r="I228" t="e">
            <v>#N/A</v>
          </cell>
          <cell r="L228">
            <v>291</v>
          </cell>
          <cell r="M228" t="e">
            <v>#N/A</v>
          </cell>
          <cell r="P228">
            <v>291</v>
          </cell>
          <cell r="Q228" t="e">
            <v>#N/A</v>
          </cell>
          <cell r="T228">
            <v>291</v>
          </cell>
          <cell r="U228" t="e">
            <v>#N/A</v>
          </cell>
        </row>
        <row r="229">
          <cell r="A229" t="str">
            <v>7회사용시</v>
          </cell>
          <cell r="D229">
            <v>284</v>
          </cell>
          <cell r="E229" t="e">
            <v>#N/A</v>
          </cell>
          <cell r="H229">
            <v>284</v>
          </cell>
          <cell r="I229" t="e">
            <v>#N/A</v>
          </cell>
          <cell r="L229">
            <v>284</v>
          </cell>
          <cell r="M229" t="e">
            <v>#N/A</v>
          </cell>
          <cell r="P229">
            <v>284</v>
          </cell>
          <cell r="Q229" t="e">
            <v>#N/A</v>
          </cell>
          <cell r="T229">
            <v>284</v>
          </cell>
          <cell r="U229" t="e">
            <v>#N/A</v>
          </cell>
        </row>
        <row r="231">
          <cell r="A231" t="str">
            <v>정      지</v>
          </cell>
          <cell r="B231" t="str">
            <v>모우터그레이더</v>
          </cell>
          <cell r="C231" t="str">
            <v>a</v>
          </cell>
          <cell r="D231">
            <v>1372</v>
          </cell>
          <cell r="E231">
            <v>3225</v>
          </cell>
          <cell r="F231">
            <v>2208</v>
          </cell>
          <cell r="H231">
            <v>1372</v>
          </cell>
          <cell r="I231">
            <v>3225</v>
          </cell>
          <cell r="J231">
            <v>2208</v>
          </cell>
          <cell r="L231">
            <v>1372</v>
          </cell>
          <cell r="M231">
            <v>3225</v>
          </cell>
          <cell r="N231">
            <v>2208</v>
          </cell>
          <cell r="P231">
            <v>1372</v>
          </cell>
          <cell r="Q231">
            <v>3225</v>
          </cell>
          <cell r="R231">
            <v>2208</v>
          </cell>
          <cell r="T231">
            <v>1372</v>
          </cell>
          <cell r="U231">
            <v>3225</v>
          </cell>
          <cell r="V231">
            <v>2208</v>
          </cell>
        </row>
        <row r="232">
          <cell r="A232" t="str">
            <v>다      짐</v>
          </cell>
          <cell r="B232" t="str">
            <v>진동    로울러</v>
          </cell>
          <cell r="C232" t="str">
            <v>a</v>
          </cell>
          <cell r="D232">
            <v>661</v>
          </cell>
          <cell r="E232">
            <v>1738</v>
          </cell>
          <cell r="F232">
            <v>2229</v>
          </cell>
          <cell r="H232">
            <v>661</v>
          </cell>
          <cell r="I232">
            <v>1738</v>
          </cell>
          <cell r="J232">
            <v>2229</v>
          </cell>
          <cell r="L232">
            <v>661</v>
          </cell>
          <cell r="M232">
            <v>1738</v>
          </cell>
          <cell r="N232">
            <v>2229</v>
          </cell>
          <cell r="P232">
            <v>661</v>
          </cell>
          <cell r="Q232">
            <v>1738</v>
          </cell>
          <cell r="R232">
            <v>2229</v>
          </cell>
          <cell r="T232">
            <v>661</v>
          </cell>
          <cell r="U232">
            <v>1738</v>
          </cell>
          <cell r="V232">
            <v>2229</v>
          </cell>
        </row>
        <row r="233">
          <cell r="B233" t="str">
            <v>타이어  로울러</v>
          </cell>
          <cell r="C233" t="str">
            <v>a</v>
          </cell>
          <cell r="D233">
            <v>616</v>
          </cell>
          <cell r="E233">
            <v>1956</v>
          </cell>
          <cell r="F233">
            <v>1322</v>
          </cell>
          <cell r="H233">
            <v>616</v>
          </cell>
          <cell r="I233">
            <v>1956</v>
          </cell>
          <cell r="J233">
            <v>1322</v>
          </cell>
          <cell r="L233">
            <v>616</v>
          </cell>
          <cell r="M233">
            <v>1956</v>
          </cell>
          <cell r="N233">
            <v>1322</v>
          </cell>
          <cell r="P233">
            <v>616</v>
          </cell>
          <cell r="Q233">
            <v>1956</v>
          </cell>
          <cell r="R233">
            <v>1322</v>
          </cell>
          <cell r="T233">
            <v>616</v>
          </cell>
          <cell r="U233">
            <v>1956</v>
          </cell>
          <cell r="V233">
            <v>1322</v>
          </cell>
        </row>
        <row r="234">
          <cell r="A234" t="str">
            <v>포      설</v>
          </cell>
          <cell r="B234" t="str">
            <v>아스팔트휘니셔</v>
          </cell>
          <cell r="C234" t="str">
            <v>㎡</v>
          </cell>
          <cell r="D234">
            <v>131</v>
          </cell>
          <cell r="E234">
            <v>824</v>
          </cell>
          <cell r="F234">
            <v>779</v>
          </cell>
          <cell r="H234">
            <v>131</v>
          </cell>
          <cell r="I234">
            <v>824</v>
          </cell>
          <cell r="J234">
            <v>779</v>
          </cell>
          <cell r="L234">
            <v>131</v>
          </cell>
          <cell r="M234">
            <v>824</v>
          </cell>
          <cell r="N234">
            <v>779</v>
          </cell>
          <cell r="P234">
            <v>131</v>
          </cell>
          <cell r="Q234">
            <v>824</v>
          </cell>
          <cell r="R234">
            <v>779</v>
          </cell>
          <cell r="T234">
            <v>131</v>
          </cell>
          <cell r="U234">
            <v>824</v>
          </cell>
          <cell r="V234">
            <v>779</v>
          </cell>
        </row>
        <row r="235">
          <cell r="A235" t="str">
            <v>다      짐</v>
          </cell>
          <cell r="B235" t="str">
            <v>머캐덤  로울러</v>
          </cell>
          <cell r="C235" t="str">
            <v>a</v>
          </cell>
          <cell r="D235">
            <v>549</v>
          </cell>
          <cell r="E235">
            <v>2001</v>
          </cell>
          <cell r="F235">
            <v>1057</v>
          </cell>
          <cell r="H235">
            <v>549</v>
          </cell>
          <cell r="I235">
            <v>2001</v>
          </cell>
          <cell r="J235">
            <v>1057</v>
          </cell>
          <cell r="L235">
            <v>549</v>
          </cell>
          <cell r="M235">
            <v>2001</v>
          </cell>
          <cell r="N235">
            <v>1057</v>
          </cell>
          <cell r="P235">
            <v>549</v>
          </cell>
          <cell r="Q235">
            <v>2001</v>
          </cell>
          <cell r="R235">
            <v>1057</v>
          </cell>
          <cell r="T235">
            <v>549</v>
          </cell>
          <cell r="U235">
            <v>2001</v>
          </cell>
          <cell r="V235">
            <v>1057</v>
          </cell>
        </row>
        <row r="236">
          <cell r="B236" t="str">
            <v>타이어  로울러</v>
          </cell>
          <cell r="C236" t="str">
            <v>a</v>
          </cell>
          <cell r="D236">
            <v>1283</v>
          </cell>
          <cell r="E236">
            <v>4076</v>
          </cell>
          <cell r="F236">
            <v>2756</v>
          </cell>
          <cell r="H236">
            <v>1283</v>
          </cell>
          <cell r="I236">
            <v>4076</v>
          </cell>
          <cell r="J236">
            <v>2756</v>
          </cell>
          <cell r="L236">
            <v>1283</v>
          </cell>
          <cell r="M236">
            <v>4076</v>
          </cell>
          <cell r="N236">
            <v>2756</v>
          </cell>
          <cell r="P236">
            <v>1283</v>
          </cell>
          <cell r="Q236">
            <v>4076</v>
          </cell>
          <cell r="R236">
            <v>2756</v>
          </cell>
          <cell r="T236">
            <v>1283</v>
          </cell>
          <cell r="U236">
            <v>4076</v>
          </cell>
          <cell r="V236">
            <v>2756</v>
          </cell>
        </row>
        <row r="237">
          <cell r="B237" t="str">
            <v>탠덤    로울러</v>
          </cell>
          <cell r="C237" t="str">
            <v>a</v>
          </cell>
          <cell r="D237">
            <v>881</v>
          </cell>
          <cell r="E237">
            <v>3560</v>
          </cell>
          <cell r="F237">
            <v>1779</v>
          </cell>
          <cell r="H237">
            <v>881</v>
          </cell>
          <cell r="I237">
            <v>3560</v>
          </cell>
          <cell r="J237">
            <v>1779</v>
          </cell>
          <cell r="L237">
            <v>881</v>
          </cell>
          <cell r="M237">
            <v>3560</v>
          </cell>
          <cell r="N237">
            <v>1779</v>
          </cell>
          <cell r="P237">
            <v>881</v>
          </cell>
          <cell r="Q237">
            <v>3560</v>
          </cell>
          <cell r="R237">
            <v>1779</v>
          </cell>
          <cell r="T237">
            <v>881</v>
          </cell>
          <cell r="U237">
            <v>3560</v>
          </cell>
          <cell r="V237">
            <v>1779</v>
          </cell>
        </row>
        <row r="238">
          <cell r="A238" t="str">
            <v>포      설</v>
          </cell>
          <cell r="B238" t="str">
            <v>아스팔트휘니셔</v>
          </cell>
          <cell r="C238" t="str">
            <v>㎡</v>
          </cell>
          <cell r="D238">
            <v>65</v>
          </cell>
          <cell r="E238">
            <v>412</v>
          </cell>
          <cell r="F238">
            <v>389</v>
          </cell>
          <cell r="H238">
            <v>65</v>
          </cell>
          <cell r="I238">
            <v>412</v>
          </cell>
          <cell r="J238">
            <v>389</v>
          </cell>
          <cell r="L238">
            <v>65</v>
          </cell>
          <cell r="M238">
            <v>412</v>
          </cell>
          <cell r="N238">
            <v>389</v>
          </cell>
          <cell r="P238">
            <v>65</v>
          </cell>
          <cell r="Q238">
            <v>412</v>
          </cell>
          <cell r="R238">
            <v>389</v>
          </cell>
          <cell r="T238">
            <v>65</v>
          </cell>
          <cell r="U238">
            <v>412</v>
          </cell>
          <cell r="V238">
            <v>389</v>
          </cell>
        </row>
        <row r="239">
          <cell r="A239" t="str">
            <v>다      짐</v>
          </cell>
          <cell r="B239" t="str">
            <v>머캐덤  로울러</v>
          </cell>
          <cell r="C239" t="str">
            <v>a</v>
          </cell>
          <cell r="D239">
            <v>1450</v>
          </cell>
          <cell r="E239">
            <v>5283</v>
          </cell>
          <cell r="F239">
            <v>2790</v>
          </cell>
          <cell r="H239">
            <v>1450</v>
          </cell>
          <cell r="I239">
            <v>5283</v>
          </cell>
          <cell r="J239">
            <v>2790</v>
          </cell>
          <cell r="L239">
            <v>1450</v>
          </cell>
          <cell r="M239">
            <v>5283</v>
          </cell>
          <cell r="N239">
            <v>2790</v>
          </cell>
          <cell r="P239">
            <v>1450</v>
          </cell>
          <cell r="Q239">
            <v>5283</v>
          </cell>
          <cell r="R239">
            <v>2790</v>
          </cell>
          <cell r="T239">
            <v>1450</v>
          </cell>
          <cell r="U239">
            <v>5283</v>
          </cell>
          <cell r="V239">
            <v>2790</v>
          </cell>
        </row>
        <row r="240">
          <cell r="B240" t="str">
            <v>타이어  로울러</v>
          </cell>
          <cell r="C240" t="str">
            <v>a</v>
          </cell>
          <cell r="D240">
            <v>1444</v>
          </cell>
          <cell r="E240">
            <v>4586</v>
          </cell>
          <cell r="F240">
            <v>3100</v>
          </cell>
          <cell r="H240">
            <v>1444</v>
          </cell>
          <cell r="I240">
            <v>4586</v>
          </cell>
          <cell r="J240">
            <v>3100</v>
          </cell>
          <cell r="L240">
            <v>1444</v>
          </cell>
          <cell r="M240">
            <v>4586</v>
          </cell>
          <cell r="N240">
            <v>3100</v>
          </cell>
          <cell r="P240">
            <v>1444</v>
          </cell>
          <cell r="Q240">
            <v>4586</v>
          </cell>
          <cell r="R240">
            <v>3100</v>
          </cell>
          <cell r="T240">
            <v>1444</v>
          </cell>
          <cell r="U240">
            <v>4586</v>
          </cell>
          <cell r="V240">
            <v>3100</v>
          </cell>
        </row>
        <row r="241">
          <cell r="B241" t="str">
            <v>탠덤    로울러</v>
          </cell>
          <cell r="C241" t="str">
            <v>a</v>
          </cell>
          <cell r="D241">
            <v>991</v>
          </cell>
          <cell r="E241">
            <v>4002</v>
          </cell>
          <cell r="F241">
            <v>2000</v>
          </cell>
          <cell r="H241">
            <v>991</v>
          </cell>
          <cell r="I241">
            <v>4002</v>
          </cell>
          <cell r="J241">
            <v>2000</v>
          </cell>
          <cell r="L241">
            <v>991</v>
          </cell>
          <cell r="M241">
            <v>4002</v>
          </cell>
          <cell r="N241">
            <v>2000</v>
          </cell>
          <cell r="P241">
            <v>991</v>
          </cell>
          <cell r="Q241">
            <v>4002</v>
          </cell>
          <cell r="R241">
            <v>2000</v>
          </cell>
          <cell r="T241">
            <v>991</v>
          </cell>
          <cell r="U241">
            <v>4002</v>
          </cell>
          <cell r="V241">
            <v>2000</v>
          </cell>
        </row>
        <row r="242">
          <cell r="A242" t="str">
            <v>보조재포설</v>
          </cell>
          <cell r="B242" t="str">
            <v>모우터그레이더</v>
          </cell>
          <cell r="C242" t="str">
            <v>㎥</v>
          </cell>
          <cell r="D242">
            <v>16</v>
          </cell>
          <cell r="E242">
            <v>39</v>
          </cell>
          <cell r="F242">
            <v>26</v>
          </cell>
          <cell r="H242">
            <v>16</v>
          </cell>
          <cell r="I242">
            <v>39</v>
          </cell>
          <cell r="J242">
            <v>26</v>
          </cell>
          <cell r="L242">
            <v>16</v>
          </cell>
          <cell r="M242">
            <v>39</v>
          </cell>
          <cell r="N242">
            <v>26</v>
          </cell>
          <cell r="P242">
            <v>16</v>
          </cell>
          <cell r="Q242">
            <v>39</v>
          </cell>
          <cell r="R242">
            <v>26</v>
          </cell>
          <cell r="T242">
            <v>16</v>
          </cell>
          <cell r="U242">
            <v>39</v>
          </cell>
          <cell r="V242">
            <v>26</v>
          </cell>
        </row>
        <row r="243">
          <cell r="A243" t="str">
            <v>다      짐</v>
          </cell>
          <cell r="B243" t="str">
            <v>진동    로울러</v>
          </cell>
          <cell r="C243" t="str">
            <v>a</v>
          </cell>
          <cell r="D243">
            <v>881</v>
          </cell>
          <cell r="E243">
            <v>2317</v>
          </cell>
          <cell r="F243">
            <v>2972</v>
          </cell>
          <cell r="H243">
            <v>881</v>
          </cell>
          <cell r="I243">
            <v>2317</v>
          </cell>
          <cell r="J243">
            <v>2972</v>
          </cell>
          <cell r="L243">
            <v>881</v>
          </cell>
          <cell r="M243">
            <v>2317</v>
          </cell>
          <cell r="N243">
            <v>2972</v>
          </cell>
          <cell r="P243">
            <v>881</v>
          </cell>
          <cell r="Q243">
            <v>2317</v>
          </cell>
          <cell r="R243">
            <v>2972</v>
          </cell>
          <cell r="T243">
            <v>881</v>
          </cell>
          <cell r="U243">
            <v>2317</v>
          </cell>
          <cell r="V243">
            <v>2972</v>
          </cell>
        </row>
        <row r="244">
          <cell r="B244" t="str">
            <v>타이어  로울러</v>
          </cell>
          <cell r="C244" t="str">
            <v>a</v>
          </cell>
          <cell r="D244">
            <v>577</v>
          </cell>
          <cell r="E244">
            <v>1834</v>
          </cell>
          <cell r="F244">
            <v>1240</v>
          </cell>
          <cell r="H244">
            <v>577</v>
          </cell>
          <cell r="I244">
            <v>1834</v>
          </cell>
          <cell r="J244">
            <v>1240</v>
          </cell>
          <cell r="L244">
            <v>577</v>
          </cell>
          <cell r="M244">
            <v>1834</v>
          </cell>
          <cell r="N244">
            <v>1240</v>
          </cell>
          <cell r="P244">
            <v>577</v>
          </cell>
          <cell r="Q244">
            <v>1834</v>
          </cell>
          <cell r="R244">
            <v>1240</v>
          </cell>
          <cell r="T244">
            <v>577</v>
          </cell>
          <cell r="U244">
            <v>1834</v>
          </cell>
          <cell r="V244">
            <v>1240</v>
          </cell>
        </row>
        <row r="245">
          <cell r="A245" t="str">
            <v>혼합재포설</v>
          </cell>
          <cell r="B245" t="str">
            <v>모우터그레이더</v>
          </cell>
          <cell r="C245" t="str">
            <v>㎥</v>
          </cell>
          <cell r="D245">
            <v>24</v>
          </cell>
          <cell r="E245">
            <v>58</v>
          </cell>
          <cell r="F245">
            <v>40</v>
          </cell>
          <cell r="H245">
            <v>24</v>
          </cell>
          <cell r="I245">
            <v>58</v>
          </cell>
          <cell r="J245">
            <v>40</v>
          </cell>
          <cell r="L245">
            <v>24</v>
          </cell>
          <cell r="M245">
            <v>58</v>
          </cell>
          <cell r="N245">
            <v>40</v>
          </cell>
          <cell r="P245">
            <v>24</v>
          </cell>
          <cell r="Q245">
            <v>58</v>
          </cell>
          <cell r="R245">
            <v>40</v>
          </cell>
          <cell r="T245">
            <v>24</v>
          </cell>
          <cell r="U245">
            <v>58</v>
          </cell>
          <cell r="V245">
            <v>40</v>
          </cell>
        </row>
        <row r="246">
          <cell r="A246" t="str">
            <v>다      짐</v>
          </cell>
          <cell r="B246" t="str">
            <v>진동    로울러</v>
          </cell>
          <cell r="C246" t="str">
            <v>a</v>
          </cell>
          <cell r="D246">
            <v>881</v>
          </cell>
          <cell r="E246">
            <v>2317</v>
          </cell>
          <cell r="F246">
            <v>2972</v>
          </cell>
          <cell r="H246">
            <v>881</v>
          </cell>
          <cell r="I246">
            <v>2317</v>
          </cell>
          <cell r="J246">
            <v>2972</v>
          </cell>
          <cell r="L246">
            <v>881</v>
          </cell>
          <cell r="M246">
            <v>2317</v>
          </cell>
          <cell r="N246">
            <v>2972</v>
          </cell>
          <cell r="P246">
            <v>881</v>
          </cell>
          <cell r="Q246">
            <v>2317</v>
          </cell>
          <cell r="R246">
            <v>2972</v>
          </cell>
          <cell r="T246">
            <v>881</v>
          </cell>
          <cell r="U246">
            <v>2317</v>
          </cell>
          <cell r="V246">
            <v>2972</v>
          </cell>
        </row>
        <row r="247">
          <cell r="B247" t="str">
            <v>타이어  로울러</v>
          </cell>
          <cell r="C247" t="str">
            <v>a</v>
          </cell>
          <cell r="D247">
            <v>577</v>
          </cell>
          <cell r="E247">
            <v>1834</v>
          </cell>
          <cell r="F247">
            <v>1240</v>
          </cell>
          <cell r="H247">
            <v>577</v>
          </cell>
          <cell r="I247">
            <v>1834</v>
          </cell>
          <cell r="J247">
            <v>1240</v>
          </cell>
          <cell r="L247">
            <v>577</v>
          </cell>
          <cell r="M247">
            <v>1834</v>
          </cell>
          <cell r="N247">
            <v>1240</v>
          </cell>
          <cell r="P247">
            <v>577</v>
          </cell>
          <cell r="Q247">
            <v>1834</v>
          </cell>
          <cell r="R247">
            <v>1240</v>
          </cell>
          <cell r="T247">
            <v>577</v>
          </cell>
          <cell r="U247">
            <v>1834</v>
          </cell>
          <cell r="V247">
            <v>1240</v>
          </cell>
        </row>
        <row r="301">
          <cell r="A301" t="str">
            <v>불도저(19톤 무한궤도용)</v>
          </cell>
          <cell r="D301">
            <v>8957</v>
          </cell>
          <cell r="E301">
            <v>17804</v>
          </cell>
          <cell r="F301">
            <v>17398</v>
          </cell>
          <cell r="H301">
            <v>8957</v>
          </cell>
          <cell r="I301">
            <v>17804</v>
          </cell>
          <cell r="J301">
            <v>17398</v>
          </cell>
          <cell r="L301">
            <v>8957</v>
          </cell>
          <cell r="M301">
            <v>17804</v>
          </cell>
          <cell r="N301">
            <v>17398</v>
          </cell>
          <cell r="P301">
            <v>8957</v>
          </cell>
          <cell r="Q301">
            <v>17804</v>
          </cell>
          <cell r="R301">
            <v>17398</v>
          </cell>
          <cell r="T301">
            <v>8957</v>
          </cell>
          <cell r="U301">
            <v>17804</v>
          </cell>
          <cell r="V301">
            <v>17398</v>
          </cell>
        </row>
        <row r="302">
          <cell r="A302" t="str">
            <v>유압식백호우(0.7㎥)</v>
          </cell>
          <cell r="D302">
            <v>3889</v>
          </cell>
          <cell r="E302">
            <v>17804</v>
          </cell>
          <cell r="F302">
            <v>13016</v>
          </cell>
          <cell r="H302">
            <v>3889</v>
          </cell>
          <cell r="I302">
            <v>17804</v>
          </cell>
          <cell r="J302">
            <v>13016</v>
          </cell>
          <cell r="L302">
            <v>3889</v>
          </cell>
          <cell r="M302">
            <v>17804</v>
          </cell>
          <cell r="N302">
            <v>13016</v>
          </cell>
          <cell r="P302">
            <v>3889</v>
          </cell>
          <cell r="Q302">
            <v>17804</v>
          </cell>
          <cell r="R302">
            <v>13016</v>
          </cell>
          <cell r="T302">
            <v>3889</v>
          </cell>
          <cell r="U302">
            <v>17804</v>
          </cell>
          <cell r="V302">
            <v>13016</v>
          </cell>
        </row>
        <row r="303">
          <cell r="A303" t="str">
            <v>덤프트럭(15톤)</v>
          </cell>
          <cell r="D303">
            <v>6242</v>
          </cell>
          <cell r="E303">
            <v>11008</v>
          </cell>
          <cell r="F303">
            <v>11211</v>
          </cell>
          <cell r="H303">
            <v>6242</v>
          </cell>
          <cell r="I303">
            <v>11008</v>
          </cell>
          <cell r="J303">
            <v>11211</v>
          </cell>
          <cell r="L303">
            <v>6242</v>
          </cell>
          <cell r="M303">
            <v>11008</v>
          </cell>
          <cell r="N303">
            <v>11211</v>
          </cell>
          <cell r="P303">
            <v>6242</v>
          </cell>
          <cell r="Q303">
            <v>11008</v>
          </cell>
          <cell r="R303">
            <v>11211</v>
          </cell>
          <cell r="T303">
            <v>6242</v>
          </cell>
          <cell r="U303">
            <v>11008</v>
          </cell>
          <cell r="V303">
            <v>11211</v>
          </cell>
        </row>
        <row r="304">
          <cell r="A304" t="str">
            <v>모우터그레이더(3.6M)</v>
          </cell>
          <cell r="D304">
            <v>7576</v>
          </cell>
          <cell r="E304">
            <v>17804</v>
          </cell>
          <cell r="F304">
            <v>12189</v>
          </cell>
          <cell r="H304">
            <v>7576</v>
          </cell>
          <cell r="I304">
            <v>17804</v>
          </cell>
          <cell r="J304">
            <v>12189</v>
          </cell>
          <cell r="L304">
            <v>7576</v>
          </cell>
          <cell r="M304">
            <v>17804</v>
          </cell>
          <cell r="N304">
            <v>12189</v>
          </cell>
          <cell r="P304">
            <v>7576</v>
          </cell>
          <cell r="Q304">
            <v>17804</v>
          </cell>
          <cell r="R304">
            <v>12189</v>
          </cell>
          <cell r="T304">
            <v>7576</v>
          </cell>
          <cell r="U304">
            <v>17804</v>
          </cell>
          <cell r="V304">
            <v>12189</v>
          </cell>
        </row>
        <row r="305">
          <cell r="A305" t="str">
            <v>진동로울러(자주식10톤)</v>
          </cell>
          <cell r="D305">
            <v>5027</v>
          </cell>
          <cell r="E305">
            <v>13209</v>
          </cell>
          <cell r="F305">
            <v>16945</v>
          </cell>
          <cell r="H305">
            <v>5027</v>
          </cell>
          <cell r="I305">
            <v>13209</v>
          </cell>
          <cell r="J305">
            <v>16945</v>
          </cell>
          <cell r="L305">
            <v>5027</v>
          </cell>
          <cell r="M305">
            <v>13209</v>
          </cell>
          <cell r="N305">
            <v>16945</v>
          </cell>
          <cell r="P305">
            <v>5027</v>
          </cell>
          <cell r="Q305">
            <v>13209</v>
          </cell>
          <cell r="R305">
            <v>16945</v>
          </cell>
          <cell r="T305">
            <v>5027</v>
          </cell>
          <cell r="U305">
            <v>13209</v>
          </cell>
          <cell r="V305">
            <v>16945</v>
          </cell>
        </row>
        <row r="306">
          <cell r="A306" t="str">
            <v>타이어로울러(8-15톤)</v>
          </cell>
          <cell r="D306">
            <v>4160</v>
          </cell>
          <cell r="E306">
            <v>13209</v>
          </cell>
          <cell r="F306">
            <v>8930</v>
          </cell>
          <cell r="H306">
            <v>4160</v>
          </cell>
          <cell r="I306">
            <v>13209</v>
          </cell>
          <cell r="J306">
            <v>8930</v>
          </cell>
          <cell r="L306">
            <v>4160</v>
          </cell>
          <cell r="M306">
            <v>13209</v>
          </cell>
          <cell r="N306">
            <v>8930</v>
          </cell>
          <cell r="P306">
            <v>4160</v>
          </cell>
          <cell r="Q306">
            <v>13209</v>
          </cell>
          <cell r="R306">
            <v>8930</v>
          </cell>
          <cell r="T306">
            <v>4160</v>
          </cell>
          <cell r="U306">
            <v>13209</v>
          </cell>
          <cell r="V306">
            <v>8930</v>
          </cell>
        </row>
        <row r="307">
          <cell r="A307" t="str">
            <v>아스팔트 피니셔</v>
          </cell>
          <cell r="D307">
            <v>2844</v>
          </cell>
          <cell r="E307">
            <v>17804</v>
          </cell>
          <cell r="F307">
            <v>16832</v>
          </cell>
          <cell r="H307">
            <v>2844</v>
          </cell>
          <cell r="I307">
            <v>17804</v>
          </cell>
          <cell r="J307">
            <v>16832</v>
          </cell>
          <cell r="L307">
            <v>2844</v>
          </cell>
          <cell r="M307">
            <v>17804</v>
          </cell>
          <cell r="N307">
            <v>16832</v>
          </cell>
          <cell r="P307">
            <v>2844</v>
          </cell>
          <cell r="Q307">
            <v>17804</v>
          </cell>
          <cell r="R307">
            <v>16832</v>
          </cell>
          <cell r="T307">
            <v>2844</v>
          </cell>
          <cell r="U307">
            <v>17804</v>
          </cell>
          <cell r="V307">
            <v>16832</v>
          </cell>
        </row>
        <row r="308">
          <cell r="A308" t="str">
            <v>머캠덤로울러(10-12톤)</v>
          </cell>
          <cell r="D308">
            <v>3627</v>
          </cell>
          <cell r="E308">
            <v>13209</v>
          </cell>
          <cell r="F308">
            <v>6977</v>
          </cell>
          <cell r="H308">
            <v>3627</v>
          </cell>
          <cell r="I308">
            <v>13209</v>
          </cell>
          <cell r="J308">
            <v>6977</v>
          </cell>
          <cell r="L308">
            <v>3627</v>
          </cell>
          <cell r="M308">
            <v>13209</v>
          </cell>
          <cell r="N308">
            <v>6977</v>
          </cell>
          <cell r="P308">
            <v>3627</v>
          </cell>
          <cell r="Q308">
            <v>13209</v>
          </cell>
          <cell r="R308">
            <v>6977</v>
          </cell>
          <cell r="T308">
            <v>3627</v>
          </cell>
          <cell r="U308">
            <v>13209</v>
          </cell>
          <cell r="V308">
            <v>6977</v>
          </cell>
        </row>
        <row r="309">
          <cell r="A309" t="str">
            <v>탠덤로울러(10-14톤)</v>
          </cell>
          <cell r="D309">
            <v>3271</v>
          </cell>
          <cell r="E309">
            <v>13209</v>
          </cell>
          <cell r="F309">
            <v>6602</v>
          </cell>
          <cell r="H309">
            <v>3271</v>
          </cell>
          <cell r="I309">
            <v>13209</v>
          </cell>
          <cell r="J309">
            <v>6602</v>
          </cell>
          <cell r="L309">
            <v>3271</v>
          </cell>
          <cell r="M309">
            <v>13209</v>
          </cell>
          <cell r="N309">
            <v>6602</v>
          </cell>
          <cell r="P309">
            <v>3271</v>
          </cell>
          <cell r="Q309">
            <v>13209</v>
          </cell>
          <cell r="R309">
            <v>6602</v>
          </cell>
          <cell r="T309">
            <v>3271</v>
          </cell>
          <cell r="U309">
            <v>13209</v>
          </cell>
          <cell r="V309">
            <v>6602</v>
          </cell>
        </row>
        <row r="310">
          <cell r="A310" t="str">
            <v>WATER TANK</v>
          </cell>
          <cell r="D310">
            <v>4020</v>
          </cell>
          <cell r="E310">
            <v>9314</v>
          </cell>
          <cell r="F310">
            <v>2812</v>
          </cell>
          <cell r="H310">
            <v>4020</v>
          </cell>
          <cell r="I310">
            <v>9314</v>
          </cell>
          <cell r="J310">
            <v>2812</v>
          </cell>
          <cell r="L310">
            <v>4020</v>
          </cell>
          <cell r="M310">
            <v>9314</v>
          </cell>
          <cell r="N310">
            <v>2812</v>
          </cell>
          <cell r="P310">
            <v>4020</v>
          </cell>
          <cell r="Q310">
            <v>9314</v>
          </cell>
          <cell r="R310">
            <v>2812</v>
          </cell>
          <cell r="T310">
            <v>4020</v>
          </cell>
          <cell r="U310">
            <v>9314</v>
          </cell>
          <cell r="V310">
            <v>2812</v>
          </cell>
        </row>
        <row r="401">
          <cell r="A401" t="str">
            <v>집수정</v>
          </cell>
          <cell r="B401">
            <v>11</v>
          </cell>
          <cell r="C401">
            <v>165</v>
          </cell>
          <cell r="D401">
            <v>153</v>
          </cell>
          <cell r="E401">
            <v>57</v>
          </cell>
          <cell r="F401">
            <v>195</v>
          </cell>
          <cell r="G401">
            <v>7</v>
          </cell>
        </row>
        <row r="402">
          <cell r="A402" t="str">
            <v>집수정</v>
          </cell>
          <cell r="B402">
            <v>11</v>
          </cell>
          <cell r="C402">
            <v>165</v>
          </cell>
          <cell r="D402">
            <v>153</v>
          </cell>
          <cell r="E402">
            <v>57</v>
          </cell>
          <cell r="F402">
            <v>195</v>
          </cell>
          <cell r="G402">
            <v>7</v>
          </cell>
        </row>
        <row r="403">
          <cell r="A403" t="str">
            <v>집수정</v>
          </cell>
          <cell r="B403">
            <v>11</v>
          </cell>
          <cell r="C403">
            <v>165</v>
          </cell>
          <cell r="D403">
            <v>153</v>
          </cell>
          <cell r="E403">
            <v>57</v>
          </cell>
          <cell r="F403">
            <v>195</v>
          </cell>
          <cell r="G403">
            <v>7</v>
          </cell>
        </row>
        <row r="405">
          <cell r="A405" t="str">
            <v>흄관</v>
          </cell>
          <cell r="B405">
            <v>79</v>
          </cell>
          <cell r="C405">
            <v>68</v>
          </cell>
          <cell r="D405">
            <v>169</v>
          </cell>
          <cell r="E405">
            <v>23</v>
          </cell>
          <cell r="F405">
            <v>21</v>
          </cell>
        </row>
        <row r="406">
          <cell r="A406" t="str">
            <v>흄관</v>
          </cell>
          <cell r="B406">
            <v>79</v>
          </cell>
          <cell r="C406">
            <v>68</v>
          </cell>
          <cell r="D406">
            <v>169</v>
          </cell>
          <cell r="E406">
            <v>23</v>
          </cell>
          <cell r="F406">
            <v>21</v>
          </cell>
        </row>
        <row r="407">
          <cell r="A407" t="str">
            <v>흄관</v>
          </cell>
          <cell r="B407">
            <v>79</v>
          </cell>
          <cell r="C407">
            <v>68</v>
          </cell>
          <cell r="D407">
            <v>169</v>
          </cell>
          <cell r="E407">
            <v>23</v>
          </cell>
          <cell r="F407">
            <v>21</v>
          </cell>
        </row>
        <row r="409">
          <cell r="A409" t="str">
            <v>벤치플륨관</v>
          </cell>
          <cell r="B409">
            <v>27</v>
          </cell>
          <cell r="C409">
            <v>68</v>
          </cell>
          <cell r="D409">
            <v>69</v>
          </cell>
          <cell r="E409">
            <v>21</v>
          </cell>
          <cell r="F409">
            <v>156</v>
          </cell>
        </row>
        <row r="410">
          <cell r="A410" t="str">
            <v>벤치플륨관</v>
          </cell>
          <cell r="B410">
            <v>27</v>
          </cell>
          <cell r="C410">
            <v>68</v>
          </cell>
          <cell r="D410">
            <v>69</v>
          </cell>
          <cell r="E410">
            <v>21</v>
          </cell>
          <cell r="F410">
            <v>156</v>
          </cell>
        </row>
        <row r="411">
          <cell r="A411" t="str">
            <v>벤치플륨관</v>
          </cell>
          <cell r="B411">
            <v>27</v>
          </cell>
          <cell r="C411">
            <v>68</v>
          </cell>
          <cell r="D411">
            <v>69</v>
          </cell>
          <cell r="E411">
            <v>21</v>
          </cell>
          <cell r="F411">
            <v>156</v>
          </cell>
        </row>
        <row r="413">
          <cell r="A413" t="str">
            <v>빗물받이</v>
          </cell>
          <cell r="B413">
            <v>32</v>
          </cell>
          <cell r="C413">
            <v>39</v>
          </cell>
          <cell r="D413">
            <v>21</v>
          </cell>
        </row>
        <row r="414">
          <cell r="A414" t="str">
            <v>빗물받이</v>
          </cell>
          <cell r="B414">
            <v>32</v>
          </cell>
          <cell r="C414">
            <v>39</v>
          </cell>
          <cell r="D414">
            <v>21</v>
          </cell>
        </row>
        <row r="415">
          <cell r="A415" t="str">
            <v>빗물받이</v>
          </cell>
          <cell r="B415">
            <v>32</v>
          </cell>
          <cell r="C415">
            <v>39</v>
          </cell>
          <cell r="D415">
            <v>21</v>
          </cell>
        </row>
        <row r="417">
          <cell r="A417" t="str">
            <v>연결관</v>
          </cell>
          <cell r="B417">
            <v>88</v>
          </cell>
          <cell r="C417">
            <v>22</v>
          </cell>
          <cell r="D417">
            <v>49</v>
          </cell>
          <cell r="E417">
            <v>23</v>
          </cell>
          <cell r="F417">
            <v>69</v>
          </cell>
          <cell r="G417">
            <v>21</v>
          </cell>
        </row>
        <row r="418">
          <cell r="A418" t="str">
            <v>연결관</v>
          </cell>
          <cell r="B418">
            <v>88</v>
          </cell>
          <cell r="C418">
            <v>22</v>
          </cell>
          <cell r="D418">
            <v>49</v>
          </cell>
          <cell r="E418">
            <v>23</v>
          </cell>
          <cell r="F418">
            <v>69</v>
          </cell>
          <cell r="G418">
            <v>21</v>
          </cell>
        </row>
        <row r="419">
          <cell r="A419" t="str">
            <v>연결관</v>
          </cell>
          <cell r="B419">
            <v>88</v>
          </cell>
          <cell r="C419">
            <v>22</v>
          </cell>
          <cell r="D419">
            <v>49</v>
          </cell>
          <cell r="E419">
            <v>23</v>
          </cell>
          <cell r="F419">
            <v>69</v>
          </cell>
          <cell r="G419">
            <v>21</v>
          </cell>
        </row>
        <row r="421">
          <cell r="A421" t="str">
            <v>곡관보호공</v>
          </cell>
          <cell r="B421">
            <v>12</v>
          </cell>
          <cell r="C421">
            <v>166</v>
          </cell>
          <cell r="D421">
            <v>153</v>
          </cell>
        </row>
        <row r="422">
          <cell r="A422" t="str">
            <v>곡관보호공</v>
          </cell>
          <cell r="B422">
            <v>12</v>
          </cell>
          <cell r="C422">
            <v>166</v>
          </cell>
          <cell r="D422">
            <v>153</v>
          </cell>
        </row>
        <row r="423">
          <cell r="A423" t="str">
            <v>곡관보호공</v>
          </cell>
          <cell r="B423">
            <v>12</v>
          </cell>
          <cell r="C423">
            <v>166</v>
          </cell>
          <cell r="D423">
            <v>153</v>
          </cell>
        </row>
        <row r="425">
          <cell r="A425" t="str">
            <v>L 형 옹  벽</v>
          </cell>
          <cell r="B425">
            <v>11</v>
          </cell>
          <cell r="C425">
            <v>12</v>
          </cell>
          <cell r="D425">
            <v>167</v>
          </cell>
          <cell r="E425">
            <v>166</v>
          </cell>
          <cell r="F425">
            <v>151</v>
          </cell>
          <cell r="G425">
            <v>153</v>
          </cell>
          <cell r="H425">
            <v>60</v>
          </cell>
          <cell r="I425">
            <v>198</v>
          </cell>
          <cell r="J425">
            <v>57</v>
          </cell>
          <cell r="K425">
            <v>195</v>
          </cell>
          <cell r="L425">
            <v>24</v>
          </cell>
          <cell r="M425">
            <v>185</v>
          </cell>
        </row>
        <row r="426">
          <cell r="A426" t="str">
            <v>L 형 옹  벽</v>
          </cell>
          <cell r="B426">
            <v>11</v>
          </cell>
          <cell r="C426">
            <v>12</v>
          </cell>
          <cell r="D426">
            <v>167</v>
          </cell>
          <cell r="E426">
            <v>166</v>
          </cell>
          <cell r="F426">
            <v>151</v>
          </cell>
          <cell r="G426">
            <v>153</v>
          </cell>
          <cell r="H426">
            <v>60</v>
          </cell>
          <cell r="I426">
            <v>198</v>
          </cell>
          <cell r="J426">
            <v>57</v>
          </cell>
          <cell r="K426">
            <v>195</v>
          </cell>
          <cell r="L426">
            <v>24</v>
          </cell>
          <cell r="M426">
            <v>185</v>
          </cell>
        </row>
        <row r="427">
          <cell r="A427" t="str">
            <v>L 형 옹  벽</v>
          </cell>
          <cell r="B427">
            <v>11</v>
          </cell>
          <cell r="C427">
            <v>12</v>
          </cell>
          <cell r="D427">
            <v>167</v>
          </cell>
          <cell r="E427">
            <v>166</v>
          </cell>
          <cell r="F427">
            <v>151</v>
          </cell>
          <cell r="G427">
            <v>153</v>
          </cell>
          <cell r="H427">
            <v>60</v>
          </cell>
          <cell r="I427">
            <v>198</v>
          </cell>
          <cell r="J427">
            <v>57</v>
          </cell>
          <cell r="K427">
            <v>195</v>
          </cell>
          <cell r="L427">
            <v>24</v>
          </cell>
          <cell r="M427">
            <v>185</v>
          </cell>
        </row>
        <row r="429">
          <cell r="A429" t="str">
            <v>보조기층</v>
          </cell>
          <cell r="B429">
            <v>77</v>
          </cell>
          <cell r="C429">
            <v>245</v>
          </cell>
          <cell r="D429">
            <v>246</v>
          </cell>
          <cell r="E429">
            <v>247</v>
          </cell>
          <cell r="F429">
            <v>187</v>
          </cell>
          <cell r="G429">
            <v>69</v>
          </cell>
          <cell r="H429">
            <v>21</v>
          </cell>
        </row>
        <row r="430">
          <cell r="A430" t="str">
            <v>보조기층</v>
          </cell>
          <cell r="B430">
            <v>77</v>
          </cell>
          <cell r="C430">
            <v>245</v>
          </cell>
          <cell r="D430">
            <v>246</v>
          </cell>
          <cell r="E430">
            <v>247</v>
          </cell>
          <cell r="F430">
            <v>187</v>
          </cell>
          <cell r="G430">
            <v>69</v>
          </cell>
          <cell r="H430">
            <v>21</v>
          </cell>
        </row>
        <row r="431">
          <cell r="A431" t="str">
            <v>보조기층</v>
          </cell>
          <cell r="B431">
            <v>77</v>
          </cell>
          <cell r="C431">
            <v>245</v>
          </cell>
          <cell r="D431">
            <v>246</v>
          </cell>
          <cell r="E431">
            <v>247</v>
          </cell>
          <cell r="F431">
            <v>187</v>
          </cell>
          <cell r="G431">
            <v>69</v>
          </cell>
          <cell r="H431">
            <v>21</v>
          </cell>
        </row>
        <row r="433">
          <cell r="A433" t="str">
            <v>석축</v>
          </cell>
          <cell r="B433">
            <v>12</v>
          </cell>
          <cell r="C433">
            <v>166</v>
          </cell>
          <cell r="D433">
            <v>153</v>
          </cell>
          <cell r="E433">
            <v>57</v>
          </cell>
          <cell r="F433">
            <v>195</v>
          </cell>
          <cell r="G433">
            <v>56</v>
          </cell>
          <cell r="H433">
            <v>36</v>
          </cell>
          <cell r="I433">
            <v>21</v>
          </cell>
        </row>
        <row r="434">
          <cell r="A434" t="str">
            <v>석축</v>
          </cell>
          <cell r="B434">
            <v>12</v>
          </cell>
          <cell r="C434">
            <v>166</v>
          </cell>
          <cell r="D434">
            <v>153</v>
          </cell>
          <cell r="E434">
            <v>57</v>
          </cell>
          <cell r="F434">
            <v>195</v>
          </cell>
          <cell r="G434">
            <v>56</v>
          </cell>
          <cell r="H434">
            <v>36</v>
          </cell>
          <cell r="I434">
            <v>21</v>
          </cell>
        </row>
        <row r="435">
          <cell r="A435" t="str">
            <v>석축</v>
          </cell>
          <cell r="B435">
            <v>12</v>
          </cell>
          <cell r="C435">
            <v>166</v>
          </cell>
          <cell r="D435">
            <v>153</v>
          </cell>
          <cell r="E435">
            <v>57</v>
          </cell>
          <cell r="F435">
            <v>195</v>
          </cell>
          <cell r="G435">
            <v>56</v>
          </cell>
          <cell r="H435">
            <v>36</v>
          </cell>
          <cell r="I435">
            <v>21</v>
          </cell>
        </row>
        <row r="437">
          <cell r="A437" t="str">
            <v>아스콘포장</v>
          </cell>
          <cell r="B437">
            <v>163</v>
          </cell>
          <cell r="C437">
            <v>206</v>
          </cell>
          <cell r="D437">
            <v>159</v>
          </cell>
          <cell r="E437">
            <v>177</v>
          </cell>
          <cell r="F437">
            <v>212</v>
          </cell>
        </row>
        <row r="438">
          <cell r="A438" t="str">
            <v>아스콘포장</v>
          </cell>
          <cell r="B438">
            <v>163</v>
          </cell>
          <cell r="C438">
            <v>206</v>
          </cell>
          <cell r="D438">
            <v>159</v>
          </cell>
          <cell r="E438">
            <v>177</v>
          </cell>
          <cell r="F438">
            <v>212</v>
          </cell>
        </row>
        <row r="439">
          <cell r="A439" t="str">
            <v>아스콘포장</v>
          </cell>
          <cell r="B439">
            <v>163</v>
          </cell>
          <cell r="C439">
            <v>206</v>
          </cell>
          <cell r="D439">
            <v>159</v>
          </cell>
          <cell r="E439">
            <v>177</v>
          </cell>
          <cell r="F439">
            <v>212</v>
          </cell>
        </row>
        <row r="441">
          <cell r="A441" t="str">
            <v>노상정리</v>
          </cell>
          <cell r="B441">
            <v>231</v>
          </cell>
          <cell r="C441">
            <v>232</v>
          </cell>
          <cell r="D441">
            <v>233</v>
          </cell>
        </row>
        <row r="442">
          <cell r="A442" t="str">
            <v>노상정리</v>
          </cell>
          <cell r="B442">
            <v>231</v>
          </cell>
          <cell r="C442">
            <v>232</v>
          </cell>
          <cell r="D442">
            <v>233</v>
          </cell>
        </row>
        <row r="443">
          <cell r="A443" t="str">
            <v>노상정리</v>
          </cell>
          <cell r="B443">
            <v>231</v>
          </cell>
          <cell r="C443">
            <v>232</v>
          </cell>
          <cell r="D443">
            <v>233</v>
          </cell>
        </row>
        <row r="445">
          <cell r="A445" t="str">
            <v>표층</v>
          </cell>
          <cell r="B445">
            <v>43</v>
          </cell>
          <cell r="C445">
            <v>234</v>
          </cell>
          <cell r="D445">
            <v>235</v>
          </cell>
          <cell r="E445">
            <v>236</v>
          </cell>
          <cell r="F445">
            <v>237</v>
          </cell>
          <cell r="G445">
            <v>72</v>
          </cell>
          <cell r="H445">
            <v>21</v>
          </cell>
          <cell r="I445">
            <v>204</v>
          </cell>
        </row>
        <row r="446">
          <cell r="A446" t="str">
            <v>표층</v>
          </cell>
          <cell r="B446">
            <v>43</v>
          </cell>
          <cell r="C446">
            <v>234</v>
          </cell>
          <cell r="D446">
            <v>235</v>
          </cell>
          <cell r="E446">
            <v>236</v>
          </cell>
          <cell r="F446">
            <v>237</v>
          </cell>
          <cell r="G446">
            <v>72</v>
          </cell>
          <cell r="H446">
            <v>21</v>
          </cell>
          <cell r="I446">
            <v>204</v>
          </cell>
        </row>
        <row r="447">
          <cell r="A447" t="str">
            <v>표층</v>
          </cell>
          <cell r="B447">
            <v>43</v>
          </cell>
          <cell r="C447">
            <v>234</v>
          </cell>
          <cell r="D447">
            <v>235</v>
          </cell>
          <cell r="E447">
            <v>236</v>
          </cell>
          <cell r="F447">
            <v>237</v>
          </cell>
          <cell r="G447">
            <v>72</v>
          </cell>
          <cell r="H447">
            <v>21</v>
          </cell>
          <cell r="I447">
            <v>204</v>
          </cell>
        </row>
        <row r="449">
          <cell r="A449" t="str">
            <v>기층</v>
          </cell>
          <cell r="B449">
            <v>44</v>
          </cell>
          <cell r="C449">
            <v>238</v>
          </cell>
          <cell r="D449">
            <v>239</v>
          </cell>
          <cell r="E449">
            <v>240</v>
          </cell>
          <cell r="F449">
            <v>241</v>
          </cell>
          <cell r="G449">
            <v>72</v>
          </cell>
          <cell r="H449">
            <v>21</v>
          </cell>
          <cell r="I449">
            <v>210</v>
          </cell>
        </row>
        <row r="450">
          <cell r="A450" t="str">
            <v>기층</v>
          </cell>
          <cell r="B450">
            <v>44</v>
          </cell>
          <cell r="C450">
            <v>238</v>
          </cell>
          <cell r="D450">
            <v>239</v>
          </cell>
          <cell r="E450">
            <v>240</v>
          </cell>
          <cell r="F450">
            <v>241</v>
          </cell>
          <cell r="G450">
            <v>72</v>
          </cell>
          <cell r="H450">
            <v>21</v>
          </cell>
          <cell r="I450">
            <v>210</v>
          </cell>
        </row>
        <row r="451">
          <cell r="A451" t="str">
            <v>기층</v>
          </cell>
          <cell r="B451">
            <v>44</v>
          </cell>
          <cell r="C451">
            <v>238</v>
          </cell>
          <cell r="D451">
            <v>239</v>
          </cell>
          <cell r="E451">
            <v>240</v>
          </cell>
          <cell r="F451">
            <v>241</v>
          </cell>
          <cell r="G451">
            <v>72</v>
          </cell>
          <cell r="H451">
            <v>21</v>
          </cell>
          <cell r="I451">
            <v>210</v>
          </cell>
        </row>
        <row r="453">
          <cell r="A453" t="str">
            <v>보조기층</v>
          </cell>
          <cell r="B453">
            <v>18</v>
          </cell>
          <cell r="C453">
            <v>242</v>
          </cell>
          <cell r="D453">
            <v>243</v>
          </cell>
          <cell r="E453">
            <v>244</v>
          </cell>
          <cell r="F453">
            <v>187</v>
          </cell>
          <cell r="G453">
            <v>69</v>
          </cell>
          <cell r="H453">
            <v>21</v>
          </cell>
        </row>
        <row r="454">
          <cell r="A454" t="str">
            <v>보조기층</v>
          </cell>
          <cell r="B454">
            <v>18</v>
          </cell>
          <cell r="C454">
            <v>242</v>
          </cell>
          <cell r="D454">
            <v>243</v>
          </cell>
          <cell r="E454">
            <v>244</v>
          </cell>
          <cell r="F454">
            <v>187</v>
          </cell>
          <cell r="G454">
            <v>69</v>
          </cell>
          <cell r="H454">
            <v>21</v>
          </cell>
        </row>
        <row r="455">
          <cell r="A455" t="str">
            <v>보조기층</v>
          </cell>
          <cell r="B455">
            <v>18</v>
          </cell>
          <cell r="C455">
            <v>242</v>
          </cell>
          <cell r="D455">
            <v>243</v>
          </cell>
          <cell r="E455">
            <v>244</v>
          </cell>
          <cell r="F455">
            <v>187</v>
          </cell>
          <cell r="G455">
            <v>69</v>
          </cell>
          <cell r="H455">
            <v>21</v>
          </cell>
        </row>
        <row r="457">
          <cell r="A457" t="str">
            <v>혼합기층</v>
          </cell>
          <cell r="B457">
            <v>77</v>
          </cell>
          <cell r="C457">
            <v>245</v>
          </cell>
          <cell r="D457">
            <v>246</v>
          </cell>
          <cell r="E457">
            <v>247</v>
          </cell>
          <cell r="F457">
            <v>187</v>
          </cell>
          <cell r="G457">
            <v>69</v>
          </cell>
          <cell r="H457">
            <v>21</v>
          </cell>
        </row>
        <row r="458">
          <cell r="A458" t="str">
            <v>혼합기층</v>
          </cell>
          <cell r="B458">
            <v>77</v>
          </cell>
          <cell r="C458">
            <v>245</v>
          </cell>
          <cell r="D458">
            <v>246</v>
          </cell>
          <cell r="E458">
            <v>247</v>
          </cell>
          <cell r="F458">
            <v>187</v>
          </cell>
          <cell r="G458">
            <v>69</v>
          </cell>
          <cell r="H458">
            <v>21</v>
          </cell>
        </row>
        <row r="459">
          <cell r="A459" t="str">
            <v>혼합기층</v>
          </cell>
          <cell r="B459">
            <v>77</v>
          </cell>
          <cell r="C459">
            <v>245</v>
          </cell>
          <cell r="D459">
            <v>246</v>
          </cell>
          <cell r="E459">
            <v>247</v>
          </cell>
          <cell r="F459">
            <v>187</v>
          </cell>
          <cell r="G459">
            <v>69</v>
          </cell>
          <cell r="H459">
            <v>21</v>
          </cell>
        </row>
        <row r="461">
          <cell r="A461" t="str">
            <v>택코우팅</v>
          </cell>
          <cell r="B461">
            <v>66</v>
          </cell>
          <cell r="C461">
            <v>72</v>
          </cell>
          <cell r="D461">
            <v>21</v>
          </cell>
        </row>
        <row r="463">
          <cell r="A463" t="str">
            <v>프라임코팅</v>
          </cell>
          <cell r="B463">
            <v>74</v>
          </cell>
          <cell r="C463">
            <v>72</v>
          </cell>
          <cell r="D463">
            <v>21</v>
          </cell>
          <cell r="Z463">
            <v>123.123</v>
          </cell>
        </row>
        <row r="465">
          <cell r="A465" t="str">
            <v>콘크리트포장</v>
          </cell>
          <cell r="B465">
            <v>163</v>
          </cell>
          <cell r="C465">
            <v>200</v>
          </cell>
          <cell r="D465">
            <v>172</v>
          </cell>
        </row>
        <row r="466">
          <cell r="A466" t="str">
            <v>콘크리트포장</v>
          </cell>
          <cell r="B466">
            <v>163</v>
          </cell>
          <cell r="C466">
            <v>201</v>
          </cell>
          <cell r="D466">
            <v>173</v>
          </cell>
        </row>
        <row r="467">
          <cell r="A467" t="str">
            <v>콘크리트포장</v>
          </cell>
          <cell r="B467">
            <v>163</v>
          </cell>
          <cell r="C467">
            <v>202</v>
          </cell>
          <cell r="D467">
            <v>174</v>
          </cell>
        </row>
        <row r="469">
          <cell r="A469" t="str">
            <v>콘크리트층</v>
          </cell>
          <cell r="B469">
            <v>11</v>
          </cell>
          <cell r="C469">
            <v>193</v>
          </cell>
          <cell r="D469">
            <v>191</v>
          </cell>
          <cell r="E469">
            <v>71</v>
          </cell>
          <cell r="F469">
            <v>21</v>
          </cell>
        </row>
        <row r="470">
          <cell r="A470" t="str">
            <v>콘크리트층</v>
          </cell>
          <cell r="B470">
            <v>11</v>
          </cell>
          <cell r="C470">
            <v>193</v>
          </cell>
          <cell r="D470">
            <v>191</v>
          </cell>
          <cell r="E470">
            <v>71</v>
          </cell>
          <cell r="F470">
            <v>21</v>
          </cell>
        </row>
        <row r="471">
          <cell r="A471" t="str">
            <v>콘크리트층</v>
          </cell>
          <cell r="B471">
            <v>11</v>
          </cell>
          <cell r="C471">
            <v>193</v>
          </cell>
          <cell r="D471">
            <v>191</v>
          </cell>
          <cell r="E471">
            <v>71</v>
          </cell>
          <cell r="F471">
            <v>21</v>
          </cell>
        </row>
        <row r="473">
          <cell r="A473" t="str">
            <v>와이어메쉬깔기</v>
          </cell>
          <cell r="B473">
            <v>46</v>
          </cell>
          <cell r="C473">
            <v>3</v>
          </cell>
          <cell r="D473">
            <v>61</v>
          </cell>
        </row>
        <row r="475">
          <cell r="A475" t="str">
            <v>양생</v>
          </cell>
          <cell r="B475">
            <v>45</v>
          </cell>
          <cell r="C475">
            <v>14</v>
          </cell>
          <cell r="D475">
            <v>47</v>
          </cell>
          <cell r="E475">
            <v>21</v>
          </cell>
        </row>
        <row r="477">
          <cell r="A477" t="str">
            <v>레미콘타설(무근)</v>
          </cell>
          <cell r="B477">
            <v>63</v>
          </cell>
          <cell r="C477">
            <v>21</v>
          </cell>
        </row>
        <row r="478">
          <cell r="A478" t="str">
            <v>레미콘타설(철근)</v>
          </cell>
          <cell r="B478">
            <v>63</v>
          </cell>
          <cell r="C478">
            <v>21</v>
          </cell>
        </row>
        <row r="479">
          <cell r="A479" t="str">
            <v>레미콘타설(소형)</v>
          </cell>
          <cell r="B479">
            <v>63</v>
          </cell>
          <cell r="C479">
            <v>21</v>
          </cell>
        </row>
        <row r="481">
          <cell r="A481" t="str">
            <v>합판거푸집</v>
          </cell>
          <cell r="B481">
            <v>5</v>
          </cell>
          <cell r="C481">
            <v>48</v>
          </cell>
          <cell r="D481">
            <v>19</v>
          </cell>
          <cell r="E481">
            <v>52</v>
          </cell>
          <cell r="F481">
            <v>58</v>
          </cell>
          <cell r="G481">
            <v>76</v>
          </cell>
          <cell r="H481">
            <v>21</v>
          </cell>
          <cell r="I481">
            <v>216</v>
          </cell>
          <cell r="J481">
            <v>217</v>
          </cell>
          <cell r="K481">
            <v>218</v>
          </cell>
          <cell r="L481">
            <v>219</v>
          </cell>
          <cell r="M481">
            <v>220</v>
          </cell>
          <cell r="N481">
            <v>221</v>
          </cell>
        </row>
        <row r="483">
          <cell r="A483" t="str">
            <v>문양거푸집</v>
          </cell>
          <cell r="B483">
            <v>16</v>
          </cell>
          <cell r="C483">
            <v>20</v>
          </cell>
          <cell r="D483">
            <v>65</v>
          </cell>
          <cell r="E483">
            <v>96</v>
          </cell>
          <cell r="F483">
            <v>101</v>
          </cell>
          <cell r="G483">
            <v>189</v>
          </cell>
          <cell r="H483">
            <v>76</v>
          </cell>
          <cell r="I483">
            <v>21</v>
          </cell>
          <cell r="J483">
            <v>181</v>
          </cell>
        </row>
        <row r="485">
          <cell r="A485" t="str">
            <v>철근가공및조립</v>
          </cell>
          <cell r="B485">
            <v>51</v>
          </cell>
          <cell r="C485">
            <v>3</v>
          </cell>
          <cell r="D485">
            <v>61</v>
          </cell>
          <cell r="E485">
            <v>21</v>
          </cell>
          <cell r="F485">
            <v>157</v>
          </cell>
        </row>
        <row r="487">
          <cell r="A487" t="str">
            <v>모르터(1:2)</v>
          </cell>
          <cell r="B487">
            <v>37</v>
          </cell>
          <cell r="C487">
            <v>15</v>
          </cell>
          <cell r="D487">
            <v>21</v>
          </cell>
        </row>
        <row r="489">
          <cell r="A489" t="str">
            <v>잡석깔기</v>
          </cell>
          <cell r="B489">
            <v>21</v>
          </cell>
          <cell r="C489">
            <v>158</v>
          </cell>
        </row>
        <row r="491">
          <cell r="A491" t="str">
            <v>비계설치</v>
          </cell>
          <cell r="B491">
            <v>50</v>
          </cell>
          <cell r="C491">
            <v>53</v>
          </cell>
          <cell r="D491">
            <v>19</v>
          </cell>
          <cell r="E491">
            <v>196</v>
          </cell>
          <cell r="F491">
            <v>30</v>
          </cell>
          <cell r="G491">
            <v>21</v>
          </cell>
          <cell r="H491">
            <v>223</v>
          </cell>
          <cell r="I491">
            <v>224</v>
          </cell>
          <cell r="J491">
            <v>225</v>
          </cell>
          <cell r="K491">
            <v>226</v>
          </cell>
          <cell r="L491">
            <v>227</v>
          </cell>
          <cell r="M491">
            <v>228</v>
          </cell>
          <cell r="N491">
            <v>229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직노"/>
      <sheetName val="계화배수"/>
      <sheetName val="2F 회의실견적(5_14 일대)"/>
      <sheetName val="을"/>
      <sheetName val="일위대가"/>
      <sheetName val="단면가정"/>
      <sheetName val="내역서"/>
      <sheetName val="LEGEND"/>
      <sheetName val="직공비"/>
      <sheetName val="I一般比"/>
      <sheetName val="1월"/>
      <sheetName val="정부노임단가"/>
      <sheetName val="정보매체A동"/>
      <sheetName val="기본단가표"/>
      <sheetName val="20관리비율"/>
      <sheetName val="평가데이터"/>
      <sheetName val="날개벽(시점좌측)"/>
      <sheetName val="1-1"/>
      <sheetName val="code"/>
      <sheetName val="공통가설"/>
      <sheetName val="집계표"/>
      <sheetName val="일반물자(한국통신)"/>
      <sheetName val="JUCKEYK"/>
      <sheetName val="맨홀수량집계"/>
      <sheetName val="Y-WORK"/>
      <sheetName val="열린교실"/>
      <sheetName val="토목내역"/>
      <sheetName val="DATA"/>
      <sheetName val="일위대가표"/>
      <sheetName val="교각계산"/>
      <sheetName val="INPUT(덕도방향-시점)"/>
      <sheetName val="기둥(원형)"/>
      <sheetName val="일위대가목차"/>
      <sheetName val="토공"/>
      <sheetName val="내역"/>
      <sheetName val="3BL공동구 수량"/>
      <sheetName val="COPING"/>
      <sheetName val="3.하중산정4.지지력"/>
      <sheetName val="TB-내역서"/>
      <sheetName val="공사비명세서"/>
      <sheetName val="TABLE"/>
      <sheetName val="포장절단"/>
      <sheetName val="Sheet5"/>
      <sheetName val="설산1.나"/>
      <sheetName val="본사S"/>
      <sheetName val="일반맨홀수량집계(A-7 LINE)"/>
      <sheetName val="일반맨홀수량집계"/>
      <sheetName val="총괄-1"/>
      <sheetName val="현장"/>
      <sheetName val="전기"/>
      <sheetName val="연령현황"/>
      <sheetName val=" 견적서"/>
      <sheetName val="물량산출근거"/>
      <sheetName val="공사개요"/>
      <sheetName val="변화치수"/>
      <sheetName val="LOPCALC"/>
      <sheetName val="96수출"/>
      <sheetName val="N賃率-職"/>
      <sheetName val="적용률"/>
      <sheetName val="공정집계_국별"/>
      <sheetName val="품목"/>
      <sheetName val="J直材4"/>
      <sheetName val="공통부대비"/>
      <sheetName val="대비"/>
      <sheetName val="예산서"/>
      <sheetName val="차액보증"/>
      <sheetName val="b_gunmul"/>
      <sheetName val="b_balju (2)"/>
      <sheetName val="부하(성남)"/>
      <sheetName val="품셈"/>
      <sheetName val="SORCE1"/>
      <sheetName val="가시설단위수량"/>
      <sheetName val="단위수량"/>
      <sheetName val="연부97-1"/>
      <sheetName val="갑지1"/>
      <sheetName val="#REF"/>
      <sheetName val="기본일위"/>
      <sheetName val="총괄"/>
      <sheetName val="VXXXXXXX"/>
      <sheetName val="교각1"/>
      <sheetName val="설계변경원가계산총괄표"/>
      <sheetName val="BID"/>
      <sheetName val="토공(완충)"/>
      <sheetName val="input"/>
      <sheetName val="원형맨홀수량"/>
      <sheetName val="SLAB&quot;1&quot;"/>
      <sheetName val="설계조건"/>
      <sheetName val="안정계산"/>
      <sheetName val="기계경비"/>
      <sheetName val="인건비(환율)"/>
      <sheetName val="단가표 "/>
      <sheetName val="woo(mac)"/>
      <sheetName val="부대내역"/>
      <sheetName val="표지"/>
      <sheetName val="대치판정"/>
      <sheetName val="수량3"/>
      <sheetName val="투찰"/>
      <sheetName val="마산방향철근집계"/>
      <sheetName val="진주방향"/>
      <sheetName val="마산방향"/>
      <sheetName val="Total"/>
      <sheetName val="수량산출"/>
      <sheetName val="공구원가계산"/>
      <sheetName val="모니터"/>
      <sheetName val="가설건물"/>
      <sheetName val="전기품산출"/>
      <sheetName val="쌍송교"/>
      <sheetName val="목록"/>
      <sheetName val="공사비예산서(토목분)"/>
      <sheetName val="토목품셈"/>
      <sheetName val="기초공"/>
      <sheetName val="공사비"/>
      <sheetName val="Sheet4"/>
      <sheetName val="내역1"/>
      <sheetName val="건축내역"/>
      <sheetName val="CAT_5"/>
      <sheetName val="방송노임"/>
      <sheetName val="DATA-1"/>
      <sheetName val="부속동"/>
      <sheetName val="깨기"/>
      <sheetName val="백암비스타내역"/>
      <sheetName val="입찰안"/>
      <sheetName val="우배수"/>
      <sheetName val="조건표"/>
      <sheetName val="단가"/>
      <sheetName val="2F_회의실견적(5_14_일대)"/>
      <sheetName val="3BL공동구_수량"/>
      <sheetName val="가공비"/>
      <sheetName val="작성"/>
      <sheetName val="산출내역"/>
      <sheetName val="내역서2안"/>
      <sheetName val="월선수금"/>
      <sheetName val="Sheet1"/>
      <sheetName val="방송일위대가"/>
      <sheetName val="경산"/>
      <sheetName val="WORK"/>
      <sheetName val="1.우편집중내역서"/>
      <sheetName val="소비자가"/>
      <sheetName val="배수관공"/>
      <sheetName val="DATA1"/>
      <sheetName val="Tables"/>
      <sheetName val="금액내역서"/>
      <sheetName val="영업.일1"/>
      <sheetName val="광혁기성"/>
      <sheetName val="단"/>
      <sheetName val="단가일람"/>
      <sheetName val="노임단가"/>
      <sheetName val="인테리어세부내역"/>
      <sheetName val="피엘"/>
      <sheetName val="Macro1"/>
      <sheetName val="guard(mac)"/>
      <sheetName val="DATA(BAC)"/>
      <sheetName val="FRT_O"/>
      <sheetName val="FAB_I"/>
      <sheetName val="D-3503"/>
      <sheetName val="기둥"/>
      <sheetName val="저판(버림100)"/>
      <sheetName val="SILICATE"/>
      <sheetName val="06-BATCH "/>
      <sheetName val="간선계산"/>
      <sheetName val="실행내역"/>
      <sheetName val="전압강하계산"/>
      <sheetName val="97년추정손익계산서"/>
      <sheetName val="ITB COST"/>
      <sheetName val="P.M 별"/>
      <sheetName val="RING WALL"/>
      <sheetName val="단가산출2"/>
      <sheetName val="960318-1"/>
      <sheetName val="일위대가목록"/>
      <sheetName val="기흥하도용"/>
      <sheetName val="L형옹벽(key)"/>
      <sheetName val="DATE"/>
      <sheetName val="제품"/>
      <sheetName val="세부내역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데이타"/>
      <sheetName val="1단계"/>
      <sheetName val="정렬"/>
      <sheetName val="자재단가비교표"/>
      <sheetName val="KMT물량"/>
      <sheetName val="목표세부명세"/>
      <sheetName val="공문"/>
      <sheetName val="전장품(관리용)"/>
      <sheetName val="관람석제출"/>
      <sheetName val="케이블"/>
      <sheetName val="설직재-1"/>
      <sheetName val="제직재"/>
      <sheetName val="제-노임"/>
      <sheetName val="허용전류-IEC"/>
      <sheetName val="허용전류-IEC DATA"/>
      <sheetName val="TYPE-A"/>
      <sheetName val="단가조사서"/>
      <sheetName val="내역서-CCTV"/>
      <sheetName val="공종집계"/>
      <sheetName val="ETC"/>
      <sheetName val="2공구산출내역"/>
      <sheetName val="보차도경계석"/>
      <sheetName val="부하"/>
      <sheetName val="주경기-오배수"/>
      <sheetName val="단중표"/>
      <sheetName val="단면검토"/>
      <sheetName val="기계내역"/>
      <sheetName val="CIVIL"/>
      <sheetName val="공통가설공사"/>
      <sheetName val="내역서(갑)"/>
      <sheetName val="날개벽"/>
      <sheetName val="CONCRETE"/>
      <sheetName val="EACT10"/>
      <sheetName val="자재"/>
      <sheetName val="간노_콘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기성내역"/>
      <sheetName val="A"/>
      <sheetName val="민속촌메뉴"/>
      <sheetName val="증감분석"/>
      <sheetName val="조작대(1연)"/>
      <sheetName val="하중계산"/>
      <sheetName val="직재"/>
      <sheetName val="ASP"/>
      <sheetName val="중기사용료산출근거"/>
      <sheetName val="단가 및 재료비"/>
      <sheetName val="ABUT수량-A1"/>
      <sheetName val="단가조사"/>
      <sheetName val="BLOCK(1)"/>
      <sheetName val="샘플표지"/>
      <sheetName val="갑지(추정)"/>
      <sheetName val="대,유,램"/>
      <sheetName val="식재품셈"/>
      <sheetName val="우각부보강"/>
      <sheetName val="금액"/>
      <sheetName val="Customer Databas"/>
      <sheetName val="월별수입"/>
      <sheetName val="내역서form"/>
      <sheetName val="마감물량3"/>
      <sheetName val="빙장비사양"/>
      <sheetName val="장비사양"/>
      <sheetName val="감시제어"/>
      <sheetName val="목차임시"/>
      <sheetName val="견적대비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설계"/>
      <sheetName val="집계"/>
      <sheetName val="설계명세서"/>
      <sheetName val="단가산출1"/>
      <sheetName val="Sheet3"/>
      <sheetName val="cross beam"/>
      <sheetName val="안정검토"/>
      <sheetName val="CP-E2 (품셈표)"/>
      <sheetName val="치수표"/>
      <sheetName val="보합"/>
      <sheetName val="을지"/>
      <sheetName val="단면 (2)"/>
      <sheetName val="총계"/>
      <sheetName val="주관사업"/>
      <sheetName val="Sheet6"/>
      <sheetName val="FACTOR"/>
      <sheetName val="지중자재단가"/>
      <sheetName val="계산근거"/>
      <sheetName val="물가자료"/>
      <sheetName val="리터팬내장형"/>
      <sheetName val="집1"/>
      <sheetName val="CPM챠트"/>
      <sheetName val="환율"/>
      <sheetName val="FAB별"/>
      <sheetName val="Mc1"/>
      <sheetName val="XL4Poppy"/>
      <sheetName val="copy"/>
      <sheetName val="서식"/>
      <sheetName val="3_하중산정4_지지력"/>
      <sheetName val="_견적서"/>
      <sheetName val="설산1_나"/>
      <sheetName val="일반맨홀수량집계(A-7_LINE)"/>
      <sheetName val="b_balju_(2)"/>
      <sheetName val="말뚝지지력산정"/>
      <sheetName val="원형1호맨홀토공수량"/>
      <sheetName val="별표"/>
      <sheetName val="지장물C"/>
      <sheetName val="1.설계조건"/>
      <sheetName val="UserData"/>
      <sheetName val="공사비 내역 (가)"/>
      <sheetName val="11.단가비교표_"/>
      <sheetName val="16.기계경비산출내역_"/>
      <sheetName val="SLAB"/>
      <sheetName val="기초자료"/>
      <sheetName val="견적집계표"/>
      <sheetName val="수량산출서"/>
      <sheetName val="토사(PE)"/>
      <sheetName val="단가견적조사표"/>
      <sheetName val="특2호하천산근"/>
      <sheetName val="특2호부관하천산근"/>
      <sheetName val="산근(PE,300)"/>
      <sheetName val="터파기및재료"/>
      <sheetName val="ITEM"/>
      <sheetName val="공사요율"/>
      <sheetName val="TEL"/>
      <sheetName val="상부하중"/>
      <sheetName val="풍하중1"/>
      <sheetName val="HW"/>
      <sheetName val="DS-최종"/>
      <sheetName val="한강운반비"/>
      <sheetName val="개요"/>
      <sheetName val="5지구단위"/>
      <sheetName val="CABLE SIZE-3"/>
      <sheetName val="4.2유효폭의 계산"/>
      <sheetName val="도급"/>
      <sheetName val="폐토수익화 "/>
      <sheetName val="종합일지"/>
      <sheetName val=" HIT-&gt;HMC 견적(3900)"/>
      <sheetName val="기초1"/>
      <sheetName val="조도계산서 (도서)"/>
      <sheetName val="PRE"/>
      <sheetName val="PLCAL"/>
      <sheetName val="IMPEADENCE MAP 취수장"/>
      <sheetName val="설계명세서(선로)"/>
      <sheetName val="실행내역 "/>
      <sheetName val="출력X"/>
      <sheetName val="일위"/>
      <sheetName val="기별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제원.설계조건"/>
      <sheetName val="대전월평내역"/>
      <sheetName val="COPING-1"/>
      <sheetName val="역T형교대-2수량"/>
      <sheetName val="조명시설"/>
      <sheetName val="방음벽기초-수량"/>
      <sheetName val="NNV"/>
      <sheetName val="Macro(전선)"/>
      <sheetName val="암거공"/>
      <sheetName val="터널조도"/>
      <sheetName val="2000.05"/>
      <sheetName val="PAINT"/>
      <sheetName val="손익분석"/>
      <sheetName val="인건-측정"/>
      <sheetName val="인건비"/>
      <sheetName val="b_balju"/>
      <sheetName val="와동25-3(변경)"/>
      <sheetName val="배"/>
      <sheetName val="차수"/>
      <sheetName val="금액집계"/>
      <sheetName val="공주-교대(A1)"/>
      <sheetName val="자재단가"/>
      <sheetName val="토공(우물통,기타) "/>
      <sheetName val="wall"/>
      <sheetName val="매장-시행견적"/>
      <sheetName val="수리결과"/>
      <sheetName val="BS Prior"/>
      <sheetName val="Threshold Table"/>
      <sheetName val="조직"/>
      <sheetName val="공통자료"/>
      <sheetName val="약품공급2"/>
      <sheetName val="11.자재단가"/>
      <sheetName val="단가표"/>
      <sheetName val="UNIT"/>
      <sheetName val="각종양식"/>
      <sheetName val="보도경계블럭"/>
      <sheetName val="동관마찰손실표"/>
      <sheetName val="B부대공"/>
      <sheetName val="배수공"/>
      <sheetName val="원가"/>
      <sheetName val="실행"/>
      <sheetName val="대전21토목내역서"/>
      <sheetName val="산출근거"/>
      <sheetName val="조명율표"/>
      <sheetName val="도장수량(하1)"/>
      <sheetName val="주형"/>
      <sheetName val="견적대비표"/>
      <sheetName val="식재인부"/>
      <sheetName val="별표집계"/>
      <sheetName val="설비"/>
      <sheetName val="2.가정단면"/>
      <sheetName val="말뚝물량"/>
      <sheetName val="흄관기초"/>
      <sheetName val="인공LIST"/>
      <sheetName val="기본"/>
      <sheetName val="갑지"/>
      <sheetName val="내역(입찰)"/>
      <sheetName val="C-직노1"/>
      <sheetName val="경비_원본"/>
      <sheetName val="설비내역서"/>
      <sheetName val="건축내역서"/>
      <sheetName val="전기내역서"/>
      <sheetName val="6.수량산출서(설치공사)"/>
      <sheetName val="기별(종합)"/>
      <sheetName val="골재산출"/>
      <sheetName val="사급자재"/>
      <sheetName val="입출재고현황 (2)"/>
      <sheetName val="자재대"/>
      <sheetName val="내역서_1.(3)"/>
      <sheetName val="특별교실"/>
      <sheetName val="F-Assump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CDU"/>
      <sheetName val="本体適用"/>
      <sheetName val="기초DATA(2)"/>
      <sheetName val="FKM_장애분류별"/>
      <sheetName val="기초DATA(5)"/>
      <sheetName val="_산근2_"/>
      <sheetName val="_산근4_"/>
      <sheetName val="_산근5_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노임"/>
      <sheetName val="부대공Ⅱ"/>
      <sheetName val="준검 내역서"/>
      <sheetName val="index"/>
      <sheetName val="직원현황(최근)"/>
      <sheetName val="수처리사업"/>
      <sheetName val="CC Down load 0716"/>
      <sheetName val="년판01"/>
      <sheetName val="배치1"/>
      <sheetName val="일반관리비"/>
      <sheetName val="Tbom-tot"/>
      <sheetName val="과거교육훈련비"/>
      <sheetName val="해외법인"/>
      <sheetName val="인건비 "/>
      <sheetName val="Parts"/>
      <sheetName val="Menu A"/>
      <sheetName val="재집"/>
      <sheetName val="토공대가"/>
      <sheetName val="구조대가"/>
      <sheetName val="포설대가1"/>
      <sheetName val="부대대가"/>
      <sheetName val="dg"/>
      <sheetName val="현장관리비집계표"/>
      <sheetName val="98수문일위"/>
      <sheetName val="Proposal"/>
      <sheetName val="DESIGN"/>
      <sheetName val="LD일"/>
      <sheetName val="FA설치명세"/>
      <sheetName val="FD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기둥(하중)"/>
      <sheetName val="하수실행"/>
      <sheetName val="XXXXXXXX"/>
      <sheetName val="단가대비표"/>
      <sheetName val="CABdata"/>
      <sheetName val="국별인원"/>
      <sheetName val="품셈TABLE"/>
      <sheetName val="Baby일위대가"/>
      <sheetName val="06 일위대가목록"/>
      <sheetName val="토공연장"/>
      <sheetName val="슬래브"/>
      <sheetName val="협조전"/>
      <sheetName val="단면치수"/>
      <sheetName val="심사계산"/>
      <sheetName val="심사물량"/>
      <sheetName val="견"/>
      <sheetName val="CAL."/>
      <sheetName val="건설노임"/>
      <sheetName val="SANTOGO"/>
      <sheetName val="SANBAISU"/>
      <sheetName val="전체"/>
      <sheetName val="토공총괄표"/>
      <sheetName val="모래운반"/>
      <sheetName val="타공종이기"/>
      <sheetName val="대전-교대(A1-A2)"/>
      <sheetName val="수량산출내역1115"/>
      <sheetName val="공종별 집계"/>
      <sheetName val="재1"/>
      <sheetName val="사통"/>
      <sheetName val="전신환매도율"/>
      <sheetName val="MATRLDATA"/>
      <sheetName val="견적"/>
      <sheetName val="송라터널총괄"/>
      <sheetName val="소모"/>
      <sheetName val="일반수량집계표"/>
      <sheetName val="비용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견적서세부내용"/>
      <sheetName val="견적내용입력"/>
      <sheetName val="노무산출서"/>
      <sheetName val="집수정"/>
      <sheetName val="기계경비일람"/>
      <sheetName val="근고 블록 유형별 수량"/>
      <sheetName val="일위대가(가설)"/>
      <sheetName val="부하계산서"/>
      <sheetName val="점수계산1-2"/>
      <sheetName val="교각1(좌)"/>
      <sheetName val="재료집계"/>
      <sheetName val="기타 정보통신공사"/>
      <sheetName val="원가입력"/>
      <sheetName val="석축단"/>
      <sheetName val="법면수집"/>
      <sheetName val="석축설면"/>
      <sheetName val="법면단"/>
      <sheetName val="LABTOTAL"/>
      <sheetName val="버스운행안내"/>
      <sheetName val="예방접종계획"/>
      <sheetName val="근태계획서"/>
      <sheetName val="이토변실제원"/>
      <sheetName val="가정단면"/>
      <sheetName val="비교표"/>
      <sheetName val="관리비"/>
      <sheetName val="plan&amp;section of foundation"/>
      <sheetName val="횡분배정리(DB)"/>
      <sheetName val="현장지지물물량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D1" t="str">
            <v/>
          </cell>
          <cell r="E1" t="str">
            <v/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표지"/>
      <sheetName val="목차 (2)"/>
      <sheetName val="목차"/>
      <sheetName val="결과"/>
      <sheetName val="개요 (2)"/>
      <sheetName val="집계"/>
      <sheetName val="직인"/>
      <sheetName val="언직"/>
      <sheetName val="기인"/>
      <sheetName val="주스텝"/>
      <sheetName val="업무"/>
      <sheetName val="개발내용"/>
      <sheetName val="보산"/>
      <sheetName val="언어보"/>
      <sheetName val="기종보"/>
      <sheetName val="프보"/>
      <sheetName val="프기"/>
      <sheetName val="규보"/>
      <sheetName val="Sheet1"/>
      <sheetName val="직경"/>
      <sheetName val="인쇄"/>
      <sheetName val="교통"/>
      <sheetName val="여비기준"/>
      <sheetName val="제경비 (2)"/>
      <sheetName val="기술 (2)"/>
      <sheetName val="상세내역"/>
      <sheetName val="상세내역 (2)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평가데이터"/>
      <sheetName val="단가 (2)"/>
      <sheetName val="요율"/>
      <sheetName val="직재"/>
      <sheetName val="#REF"/>
      <sheetName val="내역서"/>
      <sheetName val="Sheet1"/>
      <sheetName val="1공구 건정토건 철콘"/>
      <sheetName val="직노"/>
      <sheetName val="데이타"/>
      <sheetName val="전기"/>
      <sheetName val="현장경비"/>
      <sheetName val="_REF"/>
      <sheetName val="한강운반비"/>
      <sheetName val="설계내역서"/>
      <sheetName val="설직재-1"/>
      <sheetName val="업무"/>
      <sheetName val="동원인원"/>
      <sheetName val="danga"/>
      <sheetName val="ilch"/>
      <sheetName val="지주목시비량산출서"/>
      <sheetName val="건축"/>
      <sheetName val="공비대비"/>
      <sheetName val="Y-WORK"/>
      <sheetName val="1.우편집중내역서"/>
      <sheetName val="일위대가(4층원격)"/>
      <sheetName val="일위대가목록"/>
      <sheetName val="N賃率-職"/>
      <sheetName val="B2BERP"/>
    </sheetNames>
    <sheetDataSet>
      <sheetData sheetId="0" refreshError="1"/>
      <sheetData sheetId="1" refreshError="1"/>
      <sheetData sheetId="2" refreshError="1">
        <row r="2">
          <cell r="B2" t="str">
            <v>KERI</v>
          </cell>
        </row>
        <row r="3">
          <cell r="B3">
            <v>0</v>
          </cell>
        </row>
        <row r="4">
          <cell r="B4">
            <v>0</v>
          </cell>
        </row>
        <row r="5">
          <cell r="B5">
            <v>0</v>
          </cell>
        </row>
        <row r="6">
          <cell r="B6">
            <v>1995</v>
          </cell>
        </row>
        <row r="7">
          <cell r="B7">
            <v>0</v>
          </cell>
        </row>
        <row r="8">
          <cell r="B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Sheet1"/>
      <sheetName val="P-실행"/>
      <sheetName val="기둥(원형)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원가 (2)"/>
      <sheetName val="중기사용료"/>
      <sheetName val="I一般比"/>
      <sheetName val="N賃率-職"/>
      <sheetName val="일위대가"/>
      <sheetName val="설직재-1"/>
      <sheetName val="원본(갑지)"/>
      <sheetName val="을"/>
      <sheetName val="#REF"/>
      <sheetName val="1790"/>
      <sheetName val="XL4Poppy"/>
      <sheetName val="부하계산서"/>
      <sheetName val="단"/>
      <sheetName val="대치판정"/>
      <sheetName val="노임단가"/>
      <sheetName val="자재단가"/>
      <sheetName val="내역서"/>
      <sheetName val="단가산출"/>
      <sheetName val="인건비"/>
      <sheetName val="경비"/>
      <sheetName val="부하(성남)"/>
      <sheetName val="토목"/>
      <sheetName val="하조서"/>
      <sheetName val="한강운반비"/>
      <sheetName val="공문"/>
      <sheetName val="품목코드"/>
      <sheetName val="수량산출"/>
      <sheetName val="공종별"/>
      <sheetName val="적용단가"/>
      <sheetName val="DATA"/>
      <sheetName val="데이타"/>
      <sheetName val="인건-측정"/>
      <sheetName val="시운전연료"/>
      <sheetName val="단가비교표"/>
      <sheetName val="집계표"/>
      <sheetName val="sw1"/>
      <sheetName val="조명시설"/>
      <sheetName val="시행후면적"/>
      <sheetName val="수지예산"/>
      <sheetName val="유기공정"/>
      <sheetName val="포장절단"/>
      <sheetName val="일위대가1"/>
      <sheetName val="원가계산서"/>
      <sheetName val=" 토목 처리장도급내역서 "/>
      <sheetName val="LOPCALC"/>
      <sheetName val="간접"/>
      <sheetName val="간지"/>
      <sheetName val="참조-(1)"/>
      <sheetName val="Sheet4"/>
      <sheetName val="내역"/>
      <sheetName val="지하"/>
      <sheetName val="98지급계획"/>
      <sheetName val="Sheet5"/>
      <sheetName val="wall"/>
      <sheetName val="자재단가비교표"/>
      <sheetName val="SP-B1"/>
      <sheetName val="내역(정지)"/>
      <sheetName val="배관단가조사서"/>
      <sheetName val="위치조서"/>
      <sheetName val="P.M 별"/>
      <sheetName val="산출내역서"/>
      <sheetName val="정부노임단가"/>
      <sheetName val="보안등"/>
      <sheetName val="강_당"/>
      <sheetName val="DB"/>
      <sheetName val="개소별수량산출"/>
      <sheetName val="총괄표"/>
      <sheetName val="LEGEND"/>
      <sheetName val="말뚝지지력산정"/>
      <sheetName val="자료"/>
      <sheetName val="Sheet6"/>
      <sheetName val="일위(설)"/>
      <sheetName val="품셈총괄표"/>
      <sheetName val="choose"/>
      <sheetName val="일위대가표"/>
      <sheetName val="단면적"/>
      <sheetName val="입찰안"/>
      <sheetName val="견적990322"/>
      <sheetName val="__MAI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가 98"/>
      <sheetName val="조사 - 9806"/>
      <sheetName val="조사 - 9809"/>
      <sheetName val="조사 - 9810"/>
      <sheetName val="원가계산서"/>
      <sheetName val="공사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1.우편집중내역서"/>
      <sheetName val="내역서"/>
      <sheetName val="금액내역서"/>
      <sheetName val="전기일위대가"/>
      <sheetName val="단"/>
      <sheetName val="일위대가"/>
      <sheetName val="일위"/>
      <sheetName val="직노"/>
      <sheetName val="DATA"/>
      <sheetName val="제-노임"/>
      <sheetName val="설직재-1"/>
      <sheetName val="제직재"/>
      <sheetName val="Y-WORK"/>
      <sheetName val="N賃率-職"/>
      <sheetName val="I一般比"/>
      <sheetName val="신우"/>
      <sheetName val="공사현황"/>
      <sheetName val="토적표"/>
      <sheetName val="NEYOK"/>
      <sheetName val="일위목록"/>
      <sheetName val="요율"/>
      <sheetName val="견적대비 견적서"/>
      <sheetName val="Sheet1"/>
      <sheetName val="상수도토공집계표"/>
      <sheetName val="FRP내역서"/>
      <sheetName val="2.대외공문"/>
      <sheetName val="수량산출"/>
      <sheetName val="2F 회의실견적(5_14 일대)"/>
      <sheetName val=" HIT-&gt;HMC 견적(3900)"/>
      <sheetName val="견적"/>
      <sheetName val="일위_파일"/>
      <sheetName val="소비자가"/>
      <sheetName val="갑지(추정)"/>
      <sheetName val="unit 4"/>
      <sheetName val="약품공급2"/>
      <sheetName val="철근집계"/>
      <sheetName val="Sheet9"/>
      <sheetName val="평가데이터"/>
      <sheetName val="교각1"/>
      <sheetName val="danga"/>
      <sheetName val="ilch"/>
      <sheetName val="표지 (2)"/>
      <sheetName val="말뚝지지력산정"/>
      <sheetName val="조명시설"/>
      <sheetName val="노임"/>
      <sheetName val="20관리비율"/>
      <sheetName val="심사계산"/>
      <sheetName val="심사물량"/>
      <sheetName val="자료"/>
      <sheetName val="직재"/>
      <sheetName val="인건-측정"/>
      <sheetName val="예산내역서"/>
      <sheetName val="제경비"/>
      <sheetName val="내역서1"/>
      <sheetName val="PRO98"/>
      <sheetName val="단위세대"/>
      <sheetName val="#2_일위대가목록"/>
      <sheetName val="Macro(전선)"/>
      <sheetName val="일위집계(기존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DW-040614"/>
      <sheetName val="ET-040817"/>
      <sheetName val="HS-100510"/>
      <sheetName val="SD-060201"/>
      <sheetName val="지시서"/>
      <sheetName val="을지"/>
      <sheetName val="일위산출"/>
      <sheetName val="참조"/>
      <sheetName val="LH3 동양시스템"/>
      <sheetName val="BID"/>
      <sheetName val="구조물철거타공정이월"/>
      <sheetName val="48일위"/>
      <sheetName val="퍼스트"/>
      <sheetName val="적용기준"/>
      <sheetName val="설계명세서"/>
      <sheetName val="#REF"/>
      <sheetName val="대가_98"/>
      <sheetName val="조사_-_9806"/>
      <sheetName val="조사_-_9809"/>
      <sheetName val="조사_-_9810"/>
      <sheetName val="조사_-_9902"/>
      <sheetName val="조사_-_10"/>
      <sheetName val="조사_-_09"/>
      <sheetName val="조사_-_06"/>
      <sheetName val="1_우편집중내역서"/>
      <sheetName val="2_대외공문"/>
      <sheetName val="2F_회의실견적(5_14_일대)"/>
      <sheetName val="_HIT-&gt;HMC_견적(3900)"/>
      <sheetName val="DATE"/>
      <sheetName val="단가산출1"/>
      <sheetName val="작성방법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1안"/>
      <sheetName val="조명시설"/>
      <sheetName val="6호기"/>
      <sheetName val="내역"/>
      <sheetName val="조직"/>
      <sheetName val="견적을지"/>
      <sheetName val="데이타"/>
      <sheetName val="식재인부"/>
      <sheetName val="경율산정.XLS"/>
      <sheetName val="금액내역서"/>
      <sheetName val="재정비직인"/>
      <sheetName val="재정비내역"/>
      <sheetName val="지적고시내역"/>
      <sheetName val="을"/>
      <sheetName val="총괄내역서"/>
      <sheetName val="수량산출(모형)"/>
      <sheetName val="수량산출(공수)"/>
      <sheetName val="모형단가"/>
      <sheetName val="내역을"/>
      <sheetName val="table"/>
      <sheetName val="부하계산서"/>
      <sheetName val="부하(성남)"/>
      <sheetName val="교수설계"/>
      <sheetName val="표지 (2)"/>
      <sheetName val="공정집계_국별"/>
      <sheetName val="Sheet6"/>
      <sheetName val="인제내역"/>
      <sheetName val="명세서"/>
      <sheetName val="말뚝지지력산정"/>
      <sheetName val="공사현황"/>
      <sheetName val="Option"/>
      <sheetName val="Sheet1 (2)"/>
      <sheetName val="내역서1-2"/>
      <sheetName val="252K444"/>
      <sheetName val="LEGEND"/>
      <sheetName val="최종총괄"/>
      <sheetName val="세부산출내역서"/>
      <sheetName val="공사원가계산서"/>
      <sheetName val="재집"/>
      <sheetName val="교통대책내역"/>
      <sheetName val="전기일위대가"/>
      <sheetName val="제-노임"/>
      <sheetName val="품"/>
      <sheetName val="수로교총재료집계"/>
      <sheetName val="요율"/>
      <sheetName val="안정검토"/>
      <sheetName val="산정표"/>
      <sheetName val="일위대가표지"/>
      <sheetName val="입찰안"/>
      <sheetName val="공조기휀"/>
      <sheetName val="GAS"/>
      <sheetName val="북제주원가"/>
      <sheetName val="양천현"/>
      <sheetName val="제수"/>
      <sheetName val="공기"/>
      <sheetName val="설계서"/>
      <sheetName val="자재조사표"/>
      <sheetName val="별표"/>
      <sheetName val="진주방향"/>
      <sheetName val="마산방향"/>
      <sheetName val="전차선로 물량표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적용환율"/>
      <sheetName val="Transaction"/>
      <sheetName val="개산공사비"/>
      <sheetName val="금액집계"/>
      <sheetName val="표지"/>
      <sheetName val="날개수량1.5"/>
      <sheetName val="2F_회의실견적(5_14_일대)"/>
      <sheetName val="_HIT-&gt;HMC_견적(3900)"/>
      <sheetName val="단가_(2)"/>
      <sheetName val="경율산정_XLS"/>
      <sheetName val="APT"/>
      <sheetName val="카니발(자105노60)"/>
      <sheetName val="토사(PE)"/>
      <sheetName val="공사내역"/>
      <sheetName val="코드"/>
      <sheetName val="20관리비율"/>
      <sheetName val="DATE"/>
      <sheetName val="원본(갑지)"/>
      <sheetName val="세부내역"/>
      <sheetName val="인사자료총집계"/>
      <sheetName val="제경비율"/>
      <sheetName val="단가조사"/>
      <sheetName val="Customer Databas"/>
      <sheetName val="차액보증"/>
      <sheetName val="재공품기초자료"/>
      <sheetName val="bCord공정"/>
      <sheetName val="e대가"/>
      <sheetName val="g단가"/>
      <sheetName val="h집계"/>
      <sheetName val="약품공급2"/>
      <sheetName val="건축내역"/>
      <sheetName val="설비단가표"/>
      <sheetName val="건축일위"/>
      <sheetName val="그라우팅일위"/>
      <sheetName val="IMPEADENCE MAP 취수장"/>
      <sheetName val="금융비용"/>
      <sheetName val="PROJECT BRIEF(EX.NEW)"/>
      <sheetName val="갑지(추정)"/>
      <sheetName val="개요"/>
      <sheetName val="공사비예산서(토목분)"/>
      <sheetName val="일위대가표"/>
      <sheetName val="GAEYO"/>
      <sheetName val="소비자가"/>
      <sheetName val="주요공정"/>
      <sheetName val="입력변수"/>
      <sheetName val="설계내역서"/>
      <sheetName val="공통가설(기준안)"/>
      <sheetName val="Sheet5"/>
      <sheetName val="Baby일위대가"/>
      <sheetName val="원가 (2)"/>
      <sheetName val="1층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유기공정"/>
      <sheetName val="중기손료"/>
      <sheetName val="정보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원가계산서"/>
      <sheetName val="전선 및 전선관"/>
      <sheetName val="토적계산"/>
      <sheetName val="sh1"/>
      <sheetName val="ABUT수량-A1"/>
      <sheetName val="구역화물"/>
      <sheetName val="단위목록"/>
      <sheetName val="시험비"/>
      <sheetName val="기계경비목록"/>
      <sheetName val="#3_일위대가목록"/>
      <sheetName val="TOT"/>
      <sheetName val="미드수량"/>
      <sheetName val="노임이"/>
      <sheetName val="토목공사"/>
      <sheetName val="마산월령동골조물량변경"/>
      <sheetName val="소방"/>
      <sheetName val="설계명세서"/>
      <sheetName val="감가상각"/>
      <sheetName val="22전선(P)"/>
      <sheetName val="22전선(L)"/>
      <sheetName val="22전선(R)"/>
      <sheetName val="000000"/>
      <sheetName val="연결임시"/>
      <sheetName val="가로등내역서"/>
      <sheetName val="danga"/>
      <sheetName val="ilch"/>
      <sheetName val="FitOutConfCentre"/>
      <sheetName val="FAB별"/>
      <sheetName val="C-직노1"/>
      <sheetName val="단위중량"/>
      <sheetName val="내역서(교량)전체"/>
      <sheetName val="비탈면보호공수량산출"/>
      <sheetName val="_REF"/>
      <sheetName val="설직재_1"/>
      <sheetName val="에어샵공사"/>
      <sheetName val="Macro(ST)"/>
      <sheetName val="부대비율"/>
      <sheetName val="조건입력"/>
      <sheetName val="조건입력(2)"/>
      <sheetName val="장비선정"/>
      <sheetName val="내역서-CCTV"/>
      <sheetName val="copy"/>
      <sheetName val="서식"/>
      <sheetName val="실행"/>
      <sheetName val="I.설계조건"/>
      <sheetName val="본공사"/>
      <sheetName val="중기사용료"/>
      <sheetName val="KCS-CA"/>
      <sheetName val="심사계산"/>
      <sheetName val="심사물량"/>
      <sheetName val="BOQ건축"/>
      <sheetName val="일위대가(계측기설치)"/>
      <sheetName val="6PILE  (돌출)"/>
      <sheetName val="수지예산"/>
      <sheetName val="을-ATYPE"/>
      <sheetName val="5.연간운전비계산서"/>
      <sheetName val="INPUT"/>
      <sheetName val="G.R300경비"/>
      <sheetName val="회사정보"/>
      <sheetName val="산출내역서"/>
      <sheetName val="2회내역"/>
      <sheetName val="설비원가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정부노임단가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1차 내역서"/>
      <sheetName val="준검 내역서"/>
      <sheetName val="교대(A1)"/>
      <sheetName val="파일의이용"/>
      <sheetName val="대조표(0108)"/>
      <sheetName val="간접"/>
      <sheetName val="하중계산"/>
      <sheetName val="입찰"/>
      <sheetName val="현경"/>
      <sheetName val="토목주소"/>
      <sheetName val="프랜트면허"/>
      <sheetName val="도급양식"/>
      <sheetName val="토공(우물통,기타) "/>
      <sheetName val="부속동"/>
      <sheetName val="빗물받이(910-510-410)"/>
      <sheetName val="토목"/>
      <sheetName val="Sheet1_(2)"/>
      <sheetName val="식재"/>
      <sheetName val="시설물"/>
      <sheetName val="식재출력용"/>
      <sheetName val="유지관리"/>
      <sheetName val="97년추정손익계산서"/>
      <sheetName val="AS복구"/>
      <sheetName val="중기터파기"/>
      <sheetName val="변수값"/>
      <sheetName val="중기상차"/>
      <sheetName val=" 내역"/>
      <sheetName val="3.공통공사대비"/>
      <sheetName val="COVER-P"/>
      <sheetName val="실행철강하도"/>
      <sheetName val="본서하반기"/>
      <sheetName val="하반기(지구대)"/>
      <sheetName val="토공사(흙막이)"/>
      <sheetName val="인부신상자료"/>
      <sheetName val="기둥(원형)"/>
      <sheetName val="교각1"/>
      <sheetName val="단면 (2)"/>
      <sheetName val="COPING"/>
      <sheetName val="작업시작"/>
      <sheetName val="공비대비"/>
      <sheetName val="우수"/>
      <sheetName val="가압장(토목)"/>
      <sheetName val="미장공사"/>
      <sheetName val="가설공사"/>
      <sheetName val="목공사"/>
      <sheetName val="48일위"/>
      <sheetName val="날개벽"/>
      <sheetName val="이토변실"/>
      <sheetName val="전력"/>
      <sheetName val="날개벽수량표"/>
      <sheetName val="94"/>
      <sheetName val="70%"/>
      <sheetName val="수량집계1"/>
      <sheetName val="수량집계2"/>
      <sheetName val="TOWER 10TON"/>
      <sheetName val="수정시산표"/>
      <sheetName val="수리결과"/>
      <sheetName val="원본 (4)"/>
      <sheetName val="소방사항"/>
      <sheetName val="전계가"/>
      <sheetName val="기계공사"/>
      <sheetName val="가시설흙막이"/>
      <sheetName val="콘_재료분리(1)"/>
      <sheetName val="조건표"/>
      <sheetName val="DB구축"/>
      <sheetName val="2F_회의실견적(5_14_일대)1"/>
      <sheetName val="_HIT-&gt;HMC_견적(3900)1"/>
      <sheetName val="단가_(2)1"/>
      <sheetName val="경율산정_XLS1"/>
      <sheetName val="표지_(2)"/>
      <sheetName val="전차선로_물량표"/>
      <sheetName val="날개수량1_5"/>
      <sheetName val="Customer_Databas"/>
      <sheetName val="IMPEADENCE_MAP_취수장"/>
      <sheetName val="PROJECT_BRIEF(EX_NEW)"/>
      <sheetName val="2F_회의실견적(5_14_일대)2"/>
      <sheetName val="_HIT-&gt;HMC_견적(3900)2"/>
      <sheetName val="단가_(2)2"/>
      <sheetName val="경율산정_XLS2"/>
      <sheetName val="Sheet1_(2)1"/>
      <sheetName val="표지_(2)1"/>
      <sheetName val="전차선로_물량표1"/>
      <sheetName val="날개수량1_51"/>
      <sheetName val="Customer_Databas1"/>
      <sheetName val="IMPEADENCE_MAP_취수장1"/>
      <sheetName val="PROJECT_BRIEF(EX_NEW)1"/>
      <sheetName val="경상직원"/>
      <sheetName val="공문"/>
      <sheetName val="맨홀수량산출"/>
      <sheetName val="목표세부명세"/>
      <sheetName val="공통가설"/>
      <sheetName val="공사개요"/>
      <sheetName val="노무비단가"/>
      <sheetName val="방호벽"/>
      <sheetName val="산출내역서집계표"/>
      <sheetName val="basic_info"/>
      <sheetName val="프로젝트명"/>
      <sheetName val="48평단가"/>
      <sheetName val="57단가"/>
      <sheetName val="54평단가"/>
      <sheetName val="66평단가"/>
      <sheetName val="61단가"/>
      <sheetName val="89평단가"/>
      <sheetName val="84평단가"/>
      <sheetName val="POL6차-PIPING"/>
      <sheetName val="업체명"/>
      <sheetName val="관리"/>
      <sheetName val="리츠"/>
      <sheetName val="공종목록표"/>
      <sheetName val="목차"/>
      <sheetName val="도근좌표"/>
      <sheetName val="계림(함평)"/>
      <sheetName val="계림(장성)"/>
      <sheetName val="항목별"/>
      <sheetName val="EACT10"/>
      <sheetName val="견적서_1개매장"/>
      <sheetName val="MOTOR"/>
      <sheetName val="실행예산"/>
      <sheetName val="Sheet22"/>
      <sheetName val="N賃率_職"/>
      <sheetName val="일위대가_4층원격_"/>
      <sheetName val="Book4.xls"/>
      <sheetName val="장비부하"/>
      <sheetName val="수리보고서비"/>
      <sheetName val="미익SUB"/>
      <sheetName val="매매"/>
      <sheetName val="공수집계"/>
      <sheetName val="내역 (2)"/>
      <sheetName val="견적"/>
      <sheetName val="00000"/>
      <sheetName val="산출"/>
      <sheetName val="부대"/>
      <sheetName val="일위CODE"/>
      <sheetName val="48수량"/>
      <sheetName val="22수량"/>
      <sheetName val="49일위"/>
      <sheetName val="22일위"/>
      <sheetName val="49수량"/>
      <sheetName val="적용토목"/>
      <sheetName val="공내역"/>
      <sheetName val="백암비스타내역"/>
      <sheetName val="유림총괄"/>
      <sheetName val="1000 DB구축 부표"/>
      <sheetName val=""/>
      <sheetName val="교각계산"/>
      <sheetName val="일반수량총괄"/>
      <sheetName val="금융"/>
      <sheetName val="하수급견적대비"/>
      <sheetName val="강재창호(작업중)"/>
      <sheetName val="강재창호(변경후작업중)"/>
      <sheetName val="b_balju_cho"/>
      <sheetName val="사업분석"/>
      <sheetName val="수량산출내역1115"/>
      <sheetName val="Tool"/>
      <sheetName val="사유서제출현황-2"/>
      <sheetName val="기초공"/>
      <sheetName val="자료"/>
      <sheetName val="1.우편집중내역서"/>
      <sheetName val="기본1"/>
      <sheetName val="수정일위대가"/>
      <sheetName val="이름정의"/>
      <sheetName val="당초계약"/>
      <sheetName val="변경내역"/>
      <sheetName val="등록자료"/>
      <sheetName val="설계조건"/>
      <sheetName val="외자내역"/>
      <sheetName val="외자배분"/>
      <sheetName val="기성내역서"/>
      <sheetName val="평야부단가"/>
      <sheetName val="실행내역서 "/>
      <sheetName val="126.255"/>
      <sheetName val="기본DATA"/>
      <sheetName val="일위산출"/>
      <sheetName val="기본사항"/>
      <sheetName val="투찰"/>
      <sheetName val="01AC"/>
      <sheetName val="조견표"/>
      <sheetName val="설계"/>
      <sheetName val="물량산출근거"/>
      <sheetName val="2002하반기노임기준"/>
      <sheetName val="BSD (2)"/>
      <sheetName val="파일구성"/>
      <sheetName val="종배수관"/>
      <sheetName val="상반기손익차2총괄"/>
      <sheetName val="FURNITURE-01"/>
      <sheetName val="일위대가총괄표 2(설치)"/>
      <sheetName val="견적서"/>
      <sheetName val="40총괄"/>
      <sheetName val="40집계"/>
      <sheetName val="선로정수계산"/>
      <sheetName val="산출근거"/>
      <sheetName val="2호맨홀공제수량"/>
      <sheetName val="CTEMCOST"/>
      <sheetName val="수목데이타 "/>
      <sheetName val="일위대가(가설)"/>
      <sheetName val="적용기준표(98년상반기)"/>
      <sheetName val="기초일위"/>
      <sheetName val="단중표"/>
      <sheetName val="코드정보"/>
      <sheetName val="단가조사표 (2)"/>
      <sheetName val="단가조사-2"/>
      <sheetName val="PI"/>
      <sheetName val="포장직선구간"/>
      <sheetName val="수량산출서-2"/>
      <sheetName val="터파기및재료"/>
      <sheetName val="업무분장"/>
      <sheetName val="Linkedin_Lead ad"/>
      <sheetName val="Facebook_Lead ad"/>
      <sheetName val="Facebook_Page Like ad"/>
      <sheetName val="내역서1999_8최종"/>
      <sheetName val="내역서1999_8최종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일위대가"/>
      <sheetName val="노무비단가"/>
      <sheetName val="내역1"/>
      <sheetName val="시설물일위"/>
      <sheetName val="내역서"/>
      <sheetName val="중기사용료"/>
      <sheetName val="전선 및 전선관"/>
      <sheetName val="옥외 전력간선공사"/>
      <sheetName val="경율산정.XLS"/>
      <sheetName val="노무비"/>
      <sheetName val="노임단가"/>
      <sheetName val="N賃率_職"/>
      <sheetName val="b_balju_cho"/>
      <sheetName val="동원(3)"/>
      <sheetName val="#REF"/>
      <sheetName val="수량산출1"/>
      <sheetName val="자재단가표"/>
      <sheetName val="공조기휀"/>
      <sheetName val="노임"/>
      <sheetName val="화해(함평)"/>
      <sheetName val="화해(장성)"/>
      <sheetName val="내역"/>
      <sheetName val="제작비추산총괄표"/>
      <sheetName val="인부임"/>
      <sheetName val="중기일위대가"/>
      <sheetName val="토공"/>
      <sheetName val="일위대가(가설)"/>
      <sheetName val="문산"/>
      <sheetName val="을지"/>
      <sheetName val="Baby일위대가"/>
      <sheetName val="집계"/>
      <sheetName val="C-직노1"/>
      <sheetName val="새공통"/>
      <sheetName val="공사원가계산서"/>
      <sheetName val="직노"/>
      <sheetName val="을-ATYPE"/>
      <sheetName val="다곡2교"/>
      <sheetName val="DATE"/>
      <sheetName val="조건표"/>
      <sheetName val="날개벽수량표"/>
      <sheetName val="원형맨홀수량"/>
      <sheetName val="KCS-CA"/>
      <sheetName val="Sheet1"/>
      <sheetName val="단가조사"/>
      <sheetName val="단"/>
      <sheetName val="총괄표"/>
      <sheetName val="이토변실"/>
      <sheetName val="산경"/>
      <sheetName val="순공사비"/>
      <sheetName val="제36-40호표"/>
      <sheetName val="J直材4"/>
      <sheetName val="총괄집계표"/>
      <sheetName val="CT "/>
      <sheetName val="재료"/>
      <sheetName val="설치자재"/>
      <sheetName val="기본사항"/>
      <sheetName val="환산"/>
      <sheetName val="일위"/>
      <sheetName val="전기공사일위대가"/>
      <sheetName val="총괄내역서"/>
      <sheetName val="수량산출"/>
      <sheetName val="샌딩 에폭시 도장"/>
      <sheetName val="일반문틀 설치"/>
      <sheetName val="Data"/>
      <sheetName val="기본일위"/>
      <sheetName val="지급자재"/>
      <sheetName val="일위대가목록"/>
      <sheetName val="교각1"/>
      <sheetName val="유림골조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96노임기준"/>
      <sheetName val="설직재-1"/>
      <sheetName val="6PILE  (돌출)"/>
      <sheetName val="2.수량조서(발주용)"/>
      <sheetName val="WATER"/>
      <sheetName val="차도부연장현황"/>
      <sheetName val="Galaxy 소비자가격표"/>
      <sheetName val="목록"/>
      <sheetName val="단위수량"/>
      <sheetName val="70%"/>
      <sheetName val="공종별수량집계"/>
      <sheetName val="담장산출"/>
      <sheetName val="업체명"/>
      <sheetName val="관리"/>
      <sheetName val="견적"/>
      <sheetName val="P&amp;L(Ahn)"/>
      <sheetName val="포장공"/>
      <sheetName val="배수공"/>
      <sheetName val="약전설비"/>
      <sheetName val="소비자가"/>
      <sheetName val="D-경비1"/>
      <sheetName val="건축내역"/>
      <sheetName val="B1(반포1차)"/>
      <sheetName val="기술부 VENDOR LIST"/>
      <sheetName val="8.수량산출서"/>
      <sheetName val="9.단가조사서"/>
      <sheetName val="6.일위목록"/>
      <sheetName val="절감효과"/>
      <sheetName val="설계예시"/>
      <sheetName val="간접비총괄 (2)"/>
      <sheetName val="구조물공"/>
      <sheetName val="부대공"/>
      <sheetName val="적현로"/>
      <sheetName val="아파트"/>
      <sheetName val="EQT-ESTN"/>
      <sheetName val="중기사용료산출근거"/>
      <sheetName val="단가 및 재료비"/>
      <sheetName val="건축-물가변동"/>
      <sheetName val="1차설계변경내역"/>
      <sheetName val="증감대비"/>
      <sheetName val="원가계산서"/>
      <sheetName val="일위목록"/>
      <sheetName val="전기"/>
      <sheetName val="요율"/>
      <sheetName val="하도관리"/>
      <sheetName val="확약서"/>
      <sheetName val="000000"/>
      <sheetName val="Sheet9"/>
      <sheetName val="퇴직영수증"/>
      <sheetName val="단위단가"/>
      <sheetName val="COST"/>
      <sheetName val="Sheet4"/>
      <sheetName val="을_ATYPE"/>
      <sheetName val="견적서"/>
      <sheetName val="합천내역"/>
      <sheetName val="공통가설"/>
      <sheetName val="guard(mac)"/>
      <sheetName val="조명시설"/>
      <sheetName val="인건비"/>
      <sheetName val="정부노임단가"/>
      <sheetName val="4. 자재단가비교표"/>
      <sheetName val="4. 일위대가"/>
      <sheetName val="일위대가표(유단가)"/>
      <sheetName val="아파트_9"/>
      <sheetName val="품셈TABLE"/>
      <sheetName val="노임단가(일반)"/>
      <sheetName val="전기일위대가"/>
      <sheetName val="dt0301"/>
      <sheetName val="dtt0301"/>
      <sheetName val="지수"/>
      <sheetName val="갑지(추정)"/>
      <sheetName val="Sheet5"/>
      <sheetName val="FACTOR"/>
      <sheetName val="소화설비"/>
      <sheetName val="경산"/>
      <sheetName val="(변경계약)총괄내역"/>
      <sheetName val="시행후면적"/>
      <sheetName val="기존단가 (2)"/>
      <sheetName val="자료입력"/>
      <sheetName val="예산명세서"/>
      <sheetName val="대목"/>
      <sheetName val="단가산출"/>
      <sheetName val="내역서(실)"/>
      <sheetName val="가설대가"/>
      <sheetName val="토공대가"/>
      <sheetName val="구조대가"/>
      <sheetName val="포설대가1"/>
      <sheetName val="부대대가"/>
      <sheetName val="공정집계_국별"/>
      <sheetName val="대전-교대(A1-A2)"/>
      <sheetName val="변압기 및 발전기 용량"/>
      <sheetName val="5사남"/>
      <sheetName val="MOKDONG(1)"/>
      <sheetName val="준검 내역서"/>
      <sheetName val="설계명세서"/>
      <sheetName val="Sheet3"/>
      <sheetName val="대구-교대(A1)"/>
      <sheetName val="일위대가표"/>
      <sheetName val="工관리비율"/>
      <sheetName val="工완성공사율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본단가표"/>
      <sheetName val="기계설비"/>
      <sheetName val="설계내역서"/>
      <sheetName val="공사개요"/>
      <sheetName val="시설물기초"/>
      <sheetName val="단1"/>
      <sheetName val="Total"/>
      <sheetName val="갑지"/>
      <sheetName val="6호기"/>
      <sheetName val="건축공사실행"/>
      <sheetName val="마포토정"/>
      <sheetName val="10월"/>
      <sheetName val="신천3호용수로"/>
      <sheetName val="2공구산출내역"/>
      <sheetName val="식재일위대가"/>
      <sheetName val="실행대비"/>
      <sheetName val="펀칭"/>
      <sheetName val="MOTOR"/>
      <sheetName val="일위대가(출입)"/>
      <sheetName val="(A)내역서"/>
      <sheetName val="노임이"/>
      <sheetName val="물량"/>
      <sheetName val="시공변경 설명서"/>
      <sheetName val="공사비증감내역"/>
      <sheetName val="변경조서"/>
      <sheetName val="362품셈"/>
      <sheetName val="평균높이산출근거"/>
      <sheetName val="횡배수관위치조서"/>
      <sheetName val="8.PILE  (돌출)"/>
      <sheetName val="입찰안"/>
      <sheetName val="전국현황"/>
      <sheetName val="자재집계"/>
      <sheetName val="Sheet13"/>
      <sheetName val="기자재비"/>
      <sheetName val="내역단위"/>
      <sheetName val="woo(mac)"/>
      <sheetName val="아스콘포장 (5t)"/>
      <sheetName val="원가_(2)1"/>
      <sheetName val="전선_및_전선관1"/>
      <sheetName val="sw1"/>
      <sheetName val="방식총괄"/>
      <sheetName val="단가목록"/>
      <sheetName val="부대내역"/>
      <sheetName val="내역서(기성청구)"/>
      <sheetName val="원형1호맨홀토공수량"/>
      <sheetName val="횡배수관집현황(2공구)"/>
      <sheetName val="POL6차-PIPING"/>
      <sheetName val="패널"/>
      <sheetName val="실행내역"/>
      <sheetName val="9GNG운반"/>
      <sheetName val="인건-측정"/>
      <sheetName val="을"/>
      <sheetName val="금융비용"/>
      <sheetName val="내역을"/>
      <sheetName val="건축"/>
      <sheetName val="ERL_TBL"/>
      <sheetName val="암거단위"/>
      <sheetName val="공예을"/>
      <sheetName val="기초단가"/>
      <sheetName val="기계실"/>
      <sheetName val="EXPENSE"/>
      <sheetName val="asd"/>
      <sheetName val="수공기"/>
      <sheetName val="중기"/>
      <sheetName val="CAUDIT"/>
      <sheetName val="토적계산"/>
      <sheetName val="목차"/>
      <sheetName val="수지예산"/>
      <sheetName val="전선"/>
      <sheetName val="CABLE"/>
      <sheetName val="경율산정"/>
      <sheetName val="사용성검토"/>
      <sheetName val="건축원가"/>
      <sheetName val="COVER"/>
      <sheetName val="내역서2안"/>
      <sheetName val="b_sul"/>
      <sheetName val="전체"/>
      <sheetName val="기기리스트"/>
      <sheetName val="Sheet2"/>
      <sheetName val="방지책개소별명세"/>
      <sheetName val="단면치수"/>
      <sheetName val="간접비총괄_(2)"/>
      <sheetName val="2_수량조서(발주용)"/>
      <sheetName val="옥외_전력간선공사1"/>
      <sheetName val="경율산정_XLS1"/>
      <sheetName val="CT_"/>
      <sheetName val="샌딩_에폭시_도장"/>
      <sheetName val="일반문틀_설치"/>
      <sheetName val="1차_내역서"/>
      <sheetName val="Galaxy_소비자가격표"/>
      <sheetName val="6PILE__(돌출)"/>
      <sheetName val="기술부_VENDOR_LIST"/>
      <sheetName val="단가_및_재료비"/>
      <sheetName val="8_수량산출서"/>
      <sheetName val="9_단가조사서"/>
      <sheetName val="6_일위목록"/>
      <sheetName val="기존단가_(2)"/>
      <sheetName val="7.수지"/>
      <sheetName val="Sheet1 (2)"/>
      <sheetName val="실행철강하도"/>
      <sheetName val="계수원본(99.2.28)"/>
      <sheetName val="제품별구성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설계서(1)"/>
      <sheetName val="대창(장성)"/>
      <sheetName val="대창(함평)-창열"/>
      <sheetName val="3"/>
      <sheetName val="부하계산서"/>
      <sheetName val="도로단위당"/>
      <sheetName val="DATA1"/>
      <sheetName val="상행-교대(A1-A2)"/>
      <sheetName val="날개벽"/>
      <sheetName val="대로근거"/>
      <sheetName val="광양방향"/>
      <sheetName val="BOX전기내역"/>
      <sheetName val="물가자료"/>
      <sheetName val="보증금(전신전화가입권)"/>
      <sheetName val="98년BS"/>
      <sheetName val="잉여금"/>
      <sheetName val="BEND LOSS"/>
      <sheetName val="설계서"/>
      <sheetName val="아파트건축"/>
      <sheetName val="별첨1-4"/>
      <sheetName val="기별"/>
      <sheetName val="단가명령서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계수원본(99_2_28)"/>
      <sheetName val="Tool"/>
      <sheetName val="PAC"/>
      <sheetName val="국소별수량산출"/>
      <sheetName val="노임변동률"/>
      <sheetName val="OPGW기별"/>
      <sheetName val="지시서"/>
      <sheetName val="이천변압기운반비"/>
      <sheetName val="BOX-1510"/>
      <sheetName val="계림(함평)"/>
      <sheetName val="계림(장성)"/>
      <sheetName val="노원열병합  건축공사기성내역서"/>
      <sheetName val="BOX(상시)"/>
      <sheetName val="(10) 단가산출결과"/>
      <sheetName val="집계표"/>
      <sheetName val="표준내역"/>
      <sheetName val="JUCK"/>
      <sheetName val="실행내역 "/>
      <sheetName val="재료비"/>
      <sheetName val="경제성분석"/>
      <sheetName val="Macro1"/>
      <sheetName val="Macro3"/>
      <sheetName val="Macro2"/>
      <sheetName val="I.설계조건"/>
      <sheetName val="깨기"/>
      <sheetName val="신우"/>
      <sheetName val="설계개요"/>
      <sheetName val="danga"/>
      <sheetName val="ilch"/>
      <sheetName val="기둥(원형)"/>
      <sheetName val="암거공"/>
      <sheetName val="부대집계1"/>
      <sheetName val="가도단위"/>
      <sheetName val="3련 BOX"/>
      <sheetName val="PIPE(인수본)"/>
      <sheetName val="산출내역 (월기성)"/>
      <sheetName val="건축기성"/>
      <sheetName val="공량예산"/>
      <sheetName val="기준표"/>
      <sheetName val=" FURNACE현설"/>
      <sheetName val="명세서(을)"/>
      <sheetName val="종배수관"/>
      <sheetName val="환경기계공정표 (3)"/>
      <sheetName val="combi(wall)"/>
      <sheetName val="설계내역(2001)"/>
      <sheetName val="4)유동표"/>
      <sheetName val="ABUT수량-A1"/>
      <sheetName val="J"/>
      <sheetName val="내역서1999.8최종"/>
      <sheetName val="철거산출근거"/>
      <sheetName val="1-최종안"/>
      <sheetName val="사업분석-분양가결정"/>
      <sheetName val="대차대조표"/>
      <sheetName val="본체"/>
      <sheetName val="REACTION(USE평시)"/>
      <sheetName val="설계조건"/>
      <sheetName val="REACTION(USD지진시)"/>
      <sheetName val="45,46"/>
      <sheetName val="사업성분석"/>
      <sheetName val="백호우계수"/>
      <sheetName val="총괄갑 "/>
      <sheetName val="99년신청"/>
      <sheetName val="sst,stl창호"/>
      <sheetName val="spec1"/>
      <sheetName val="C-노임단가"/>
      <sheetName val="마산월령동골조물량변경"/>
      <sheetName val="램머"/>
      <sheetName val="토목검측서"/>
      <sheetName val="단가표"/>
      <sheetName val="백암비스타내역"/>
      <sheetName val="대운산출"/>
      <sheetName val="배전KT"/>
      <sheetName val="결선list"/>
      <sheetName val="배관배선내역"/>
      <sheetName val="명단"/>
      <sheetName val="SANTOGO"/>
      <sheetName val="SANBAISU"/>
      <sheetName val="역T형"/>
      <sheetName val="말뚝지지력산정"/>
      <sheetName val="도근좌표"/>
      <sheetName val="Key Data"/>
      <sheetName val="터파기및재료"/>
      <sheetName val="손익현황"/>
      <sheetName val="청천내"/>
      <sheetName val="돈암사업"/>
      <sheetName val="기계경비(시간당)"/>
      <sheetName val="unit 4"/>
      <sheetName val="직접경비"/>
      <sheetName val="3.건축(현장안)"/>
      <sheetName val="설계내역2"/>
      <sheetName val="대비"/>
      <sheetName val="제출내역서"/>
      <sheetName val="내역서(실행)"/>
      <sheetName val="내역서 (원본)"/>
      <sheetName val="내역서(실행)3"/>
      <sheetName val="A"/>
      <sheetName val="건축토목내역"/>
      <sheetName val="포승(S+H)"/>
      <sheetName val="포승(SHEET)"/>
      <sheetName val="기성내역서"/>
      <sheetName val="변경내역서"/>
      <sheetName val="환율"/>
      <sheetName val="b_balju-단가단가단가"/>
      <sheetName val="basic_info"/>
      <sheetName val="4__자재단가비교표"/>
      <sheetName val="4__일위대가"/>
      <sheetName val="준검_내역서"/>
      <sheetName val="제2~7호표"/>
      <sheetName val="예산내역서"/>
      <sheetName val="설계예산서"/>
      <sheetName val="모래기초"/>
      <sheetName val="산근"/>
      <sheetName val="98수문일위"/>
      <sheetName val="수량산출서(보강)"/>
      <sheetName val="수량산출서"/>
      <sheetName val="1호철근량"/>
      <sheetName val="1. 설계조건 2.단면가정 3. 하중계산"/>
      <sheetName val="DATA 입력란"/>
      <sheetName val="중기솔뇨"/>
      <sheetName val="금액내역서"/>
      <sheetName val="개별직종노임단가(2002.5)"/>
      <sheetName val="도급내역(금차분)"/>
      <sheetName val="공비대비"/>
      <sheetName val="전기자료"/>
      <sheetName val="Sheet14"/>
      <sheetName val="Sheet10"/>
      <sheetName val="동원인원"/>
      <sheetName val="자재단가비교표"/>
      <sheetName val="BID"/>
      <sheetName val="시설장비"/>
      <sheetName val="9811"/>
      <sheetName val="수로교총재료집계"/>
      <sheetName val="간지"/>
      <sheetName val="일위목록표"/>
      <sheetName val="    "/>
      <sheetName val="수량산출서_천안"/>
      <sheetName val="수량산출서_아산"/>
      <sheetName val="상세내역서"/>
      <sheetName val="#2-3 일위대가"/>
      <sheetName val="#2-4 단가대비표"/>
      <sheetName val="조도계산(1)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금액"/>
      <sheetName val="상부수량집계표"/>
      <sheetName val="투찰"/>
      <sheetName val="가도공"/>
      <sheetName val="산출근거"/>
      <sheetName val="Y-WORK"/>
      <sheetName val="가로등기초"/>
      <sheetName val="토공집계"/>
      <sheetName val="1.우편집중내역서"/>
      <sheetName val="3F"/>
      <sheetName val="II손익관리"/>
      <sheetName val="Macro(차단기)"/>
      <sheetName val="교대(A1-A2)"/>
      <sheetName val="5Strand-장기처짐PCI"/>
      <sheetName val="절탄기단관교체공량"/>
      <sheetName val="이종재질교체공량"/>
      <sheetName val="Final SH Loose Tube 교체공량"/>
      <sheetName val="1호맨홀토공"/>
      <sheetName val="견적990322"/>
      <sheetName val="경계석수량집계"/>
      <sheetName val="SAMPLE"/>
      <sheetName val="업체코드"/>
      <sheetName val="205동"/>
      <sheetName val="비탈면보호공수량산출"/>
      <sheetName val="수목표준대가"/>
      <sheetName val="공조기(삭제)"/>
      <sheetName val="고등학교"/>
      <sheetName val="현장관리비"/>
      <sheetName val="투찰가"/>
      <sheetName val="몰운대초견적"/>
      <sheetName val="변압기_및_발전기_용량"/>
      <sheetName val="물량표"/>
      <sheetName val=""/>
      <sheetName val="Cost Reduction"/>
      <sheetName val="포장단가"/>
      <sheetName val="품명별원가"/>
      <sheetName val="메서,변+증"/>
      <sheetName val="단위량"/>
      <sheetName val="재료집계표2"/>
      <sheetName val="토적집계표"/>
      <sheetName val="토사(PE)"/>
      <sheetName val="시멘트 및 골재량산출"/>
      <sheetName val="YM-IL1"/>
      <sheetName val="내역서 업체견적단가"/>
      <sheetName val="건축일"/>
      <sheetName val="목표세부명세"/>
      <sheetName val="삭제금지단가"/>
      <sheetName val="포장총괄집계표"/>
      <sheetName val="충주"/>
      <sheetName val="공사내역서"/>
      <sheetName val="단가산출서"/>
      <sheetName val="기계공사"/>
      <sheetName val="O＆P"/>
      <sheetName val="조사표"/>
      <sheetName val="노임목록"/>
      <sheetName val="중기목록"/>
      <sheetName val="자재목록"/>
      <sheetName val="수량집계"/>
      <sheetName val="REINF."/>
      <sheetName val="LOADS"/>
      <sheetName val="DAN"/>
      <sheetName val="물가기준년"/>
      <sheetName val="장비기준"/>
      <sheetName val="갑지1"/>
      <sheetName val="work"/>
      <sheetName val="3CHBDC"/>
      <sheetName val="배수관접합및부설  "/>
      <sheetName val="사업부배부A"/>
      <sheetName val="단가표 (2)"/>
      <sheetName val="1.설계기준"/>
      <sheetName val="H-pile(298x299)"/>
      <sheetName val="H-pile(250x250)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7">
          <cell r="I7">
            <v>0</v>
          </cell>
        </row>
      </sheetData>
      <sheetData sheetId="11">
        <row r="5">
          <cell r="I5">
            <v>1</v>
          </cell>
        </row>
      </sheetData>
      <sheetData sheetId="12">
        <row r="7">
          <cell r="I7">
            <v>0</v>
          </cell>
        </row>
      </sheetData>
      <sheetData sheetId="13">
        <row r="5">
          <cell r="I5">
            <v>1</v>
          </cell>
        </row>
      </sheetData>
      <sheetData sheetId="14">
        <row r="7">
          <cell r="I7">
            <v>0</v>
          </cell>
        </row>
      </sheetData>
      <sheetData sheetId="15">
        <row r="5">
          <cell r="I5">
            <v>1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7">
          <cell r="I7">
            <v>0</v>
          </cell>
        </row>
      </sheetData>
      <sheetData sheetId="19">
        <row r="7">
          <cell r="I7">
            <v>0</v>
          </cell>
        </row>
      </sheetData>
      <sheetData sheetId="20">
        <row r="7">
          <cell r="I7">
            <v>0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>
        <row r="7">
          <cell r="I7">
            <v>0</v>
          </cell>
        </row>
      </sheetData>
      <sheetData sheetId="495">
        <row r="7">
          <cell r="I7" t="str">
            <v/>
          </cell>
        </row>
      </sheetData>
      <sheetData sheetId="496" refreshError="1"/>
      <sheetData sheetId="497" refreshError="1"/>
      <sheetData sheetId="498"/>
      <sheetData sheetId="499"/>
      <sheetData sheetId="500"/>
      <sheetData sheetId="501"/>
      <sheetData sheetId="502"/>
      <sheetData sheetId="503">
        <row r="5">
          <cell r="I5">
            <v>0</v>
          </cell>
        </row>
      </sheetData>
      <sheetData sheetId="504"/>
      <sheetData sheetId="505" refreshError="1"/>
      <sheetData sheetId="506" refreshError="1"/>
      <sheetData sheetId="507" refreshError="1"/>
      <sheetData sheetId="508" refreshError="1"/>
      <sheetData sheetId="509">
        <row r="7">
          <cell r="I7" t="str">
            <v/>
          </cell>
        </row>
      </sheetData>
      <sheetData sheetId="510">
        <row r="7">
          <cell r="I7">
            <v>0</v>
          </cell>
        </row>
      </sheetData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변압기 부속계산"/>
      <sheetName val="발전기data"/>
      <sheetName val="동력(380v)"/>
      <sheetName val="동력(380v)주공"/>
      <sheetName val="변압기DATA"/>
      <sheetName val="변압기DATA(주공)"/>
      <sheetName val="FR8 허용전류표"/>
      <sheetName val="FCV 허용전류표"/>
      <sheetName val="CV 허용전류표-1"/>
      <sheetName val="HIV허용전류"/>
      <sheetName val="IV. HIV"/>
      <sheetName val="FCV CABLE"/>
      <sheetName val="FR8 CABLE"/>
      <sheetName val="UTP"/>
      <sheetName val="TEL,TV,GV"/>
      <sheetName val="FR - 3"/>
      <sheetName val="CVV"/>
      <sheetName val="CVV -S"/>
      <sheetName val="CVV -SB"/>
      <sheetName val="CV-6.6KV"/>
      <sheetName val="Sheet9"/>
      <sheetName val="Sheet14"/>
      <sheetName val="Sheet13"/>
      <sheetName val="#REF"/>
      <sheetName val="DUT-BAT1"/>
      <sheetName val="GEN"/>
      <sheetName val="청송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352"/>
      <sheetName val="램머"/>
      <sheetName val="기계경비(시간당)"/>
      <sheetName val="단가조사"/>
      <sheetName val="차액보증"/>
      <sheetName val="Macro1"/>
      <sheetName val="일위대가목록"/>
      <sheetName val="산출목록표"/>
      <sheetName val="Macro(차단기)"/>
      <sheetName val="부하LOAD"/>
      <sheetName val="Sheet1"/>
      <sheetName val="공사원가계산서"/>
      <sheetName val="I一般比"/>
      <sheetName val="내역"/>
      <sheetName val="수량산출"/>
      <sheetName val="관음목장(제출용)자105인97.5"/>
      <sheetName val="Galaxy 소비자가격표"/>
      <sheetName val="소비자가"/>
      <sheetName val="부하(성남)"/>
      <sheetName val="민속촌메뉴"/>
      <sheetName val="설직재-1"/>
      <sheetName val="N賃率-職"/>
      <sheetName val="LOPCALC"/>
      <sheetName val="재집"/>
      <sheetName val="직재"/>
      <sheetName val="금액집계"/>
      <sheetName val="제-노임"/>
      <sheetName val="제직재"/>
      <sheetName val="FD"/>
      <sheetName val="LD"/>
      <sheetName val="인건-측정"/>
      <sheetName val="기초대가"/>
      <sheetName val="일위대가"/>
      <sheetName val="일위대가(4층원격)"/>
      <sheetName val="간선계산"/>
      <sheetName val="수량산출서"/>
      <sheetName val="전기일위대가"/>
      <sheetName val="정산"/>
      <sheetName val="DATA"/>
      <sheetName val="Sheet2"/>
      <sheetName val="노임단가"/>
      <sheetName val="경비_원본"/>
      <sheetName val="하조서"/>
      <sheetName val="9GNG운반"/>
      <sheetName val="단가산출"/>
      <sheetName val="CT "/>
      <sheetName val="물가대비표"/>
      <sheetName val="부하계산서"/>
      <sheetName val="Total"/>
      <sheetName val="공통(20-91)"/>
      <sheetName val="전차선로 물량표"/>
      <sheetName val="20관리비율"/>
      <sheetName val="DB단가"/>
      <sheetName val="J直材4"/>
      <sheetName val="신우"/>
      <sheetName val="직노"/>
      <sheetName val="danga"/>
      <sheetName val="ilch"/>
      <sheetName val="을"/>
      <sheetName val="정부노임단가"/>
      <sheetName val="일위(설)"/>
      <sheetName val="건축내역"/>
      <sheetName val="공사비예산서(토목분)"/>
      <sheetName val="적용기준표(98년상반기)"/>
      <sheetName val="실행내역"/>
      <sheetName val="매크로"/>
      <sheetName val="급수 (LPM)"/>
      <sheetName val=" 냉각수펌프"/>
      <sheetName val="아파트기별"/>
      <sheetName val="공리일"/>
      <sheetName val="4원가계산"/>
      <sheetName val="AS복구"/>
      <sheetName val="중기터파기"/>
      <sheetName val="변수값"/>
      <sheetName val="중기상차"/>
      <sheetName val="기본일위"/>
      <sheetName val="말뚝지지력산정"/>
      <sheetName val="중기사용료"/>
      <sheetName val="공사현황"/>
      <sheetName val="Sheet6"/>
      <sheetName val="단가"/>
      <sheetName val="공사내역"/>
      <sheetName val="전체"/>
      <sheetName val="FANDBS"/>
      <sheetName val="GRDATA"/>
      <sheetName val="SHAFTDBSE"/>
      <sheetName val="공량산출근거서"/>
      <sheetName val="1안"/>
      <sheetName val="외주가공"/>
      <sheetName val="설계조건"/>
      <sheetName val="집수정(600-700)"/>
      <sheetName val="구조물공1"/>
      <sheetName val="배수및구조물공1"/>
      <sheetName val="입찰안"/>
      <sheetName val="패널"/>
      <sheetName val="Cost bd-&quot;A&quot;"/>
      <sheetName val="갑지1"/>
      <sheetName val="ETC"/>
      <sheetName val="표지 (2)"/>
      <sheetName val="Tender Summary"/>
      <sheetName val="FRP내역서"/>
      <sheetName val="구천"/>
      <sheetName val="청천내"/>
      <sheetName val="내역서-CCTV"/>
      <sheetName val="INDEX"/>
      <sheetName val="Baby일위대가"/>
      <sheetName val="부대내역"/>
      <sheetName val="대가_"/>
      <sheetName val="관음목장(제출용)자105인97_5"/>
      <sheetName val="Galaxy_소비자가격표"/>
      <sheetName val="계수시트"/>
      <sheetName val="원가계산서"/>
      <sheetName val="우수공"/>
      <sheetName val="수량산출1"/>
      <sheetName val="자재단가표"/>
      <sheetName val="견적대비 견적서"/>
      <sheetName val="점검총괄"/>
      <sheetName val="Sheet5"/>
      <sheetName val="일위"/>
      <sheetName val="#REF"/>
      <sheetName val="금액내역서"/>
      <sheetName val="과천MAIN"/>
      <sheetName val="일집"/>
      <sheetName val="기본DATA"/>
      <sheetName val="반중력식옹벽"/>
      <sheetName val="적용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란"/>
      <sheetName val="기안"/>
      <sheetName val="표1"/>
      <sheetName val="표2"/>
      <sheetName val="갑"/>
      <sheetName val="설계설명"/>
      <sheetName val="공정표"/>
      <sheetName val="계산서종"/>
      <sheetName val="계산서"/>
      <sheetName val="요율"/>
      <sheetName val="설계서"/>
      <sheetName val="2설계"/>
      <sheetName val="3설계"/>
      <sheetName val="일위대가"/>
      <sheetName val="중복"/>
      <sheetName val="물가"/>
      <sheetName val="노임"/>
      <sheetName val="중기단가집계표"/>
      <sheetName val="중기손료"/>
      <sheetName val="중기단가"/>
      <sheetName val="블럭"/>
      <sheetName val="토적표"/>
      <sheetName val="노임출력"/>
      <sheetName val="수량집계"/>
      <sheetName val="기계단가"/>
      <sheetName val="참고자료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>
        <row r="4">
          <cell r="B4" t="str">
            <v>PVC PIPE</v>
          </cell>
          <cell r="C4" t="str">
            <v>100M/M</v>
          </cell>
          <cell r="D4" t="str">
            <v>M</v>
          </cell>
          <cell r="E4">
            <v>5275</v>
          </cell>
        </row>
        <row r="5">
          <cell r="B5" t="str">
            <v>PVC관</v>
          </cell>
          <cell r="C5" t="str">
            <v>D75M/M</v>
          </cell>
          <cell r="D5" t="str">
            <v>M</v>
          </cell>
          <cell r="E5">
            <v>3405</v>
          </cell>
        </row>
        <row r="6">
          <cell r="B6" t="str">
            <v>PE우수받이</v>
          </cell>
          <cell r="C6" t="str">
            <v>510×410×940</v>
          </cell>
          <cell r="D6" t="str">
            <v>조</v>
          </cell>
          <cell r="E6">
            <v>30000</v>
          </cell>
        </row>
        <row r="7">
          <cell r="B7" t="str">
            <v>각재(육송)</v>
          </cell>
          <cell r="C7" t="str">
            <v>3.5×4.5×940</v>
          </cell>
          <cell r="D7" t="str">
            <v>㎥</v>
          </cell>
          <cell r="E7">
            <v>233532</v>
          </cell>
        </row>
        <row r="8">
          <cell r="B8" t="str">
            <v>강관</v>
          </cell>
          <cell r="C8" t="str">
            <v>(48.6M/M×2.3M/M)</v>
          </cell>
          <cell r="D8" t="str">
            <v>본</v>
          </cell>
          <cell r="E8">
            <v>9500</v>
          </cell>
        </row>
        <row r="9">
          <cell r="B9" t="str">
            <v>강관</v>
          </cell>
          <cell r="C9" t="str">
            <v>48.6M/M×2.4MM비계용</v>
          </cell>
          <cell r="D9" t="str">
            <v>M</v>
          </cell>
          <cell r="E9">
            <v>1583</v>
          </cell>
        </row>
        <row r="10">
          <cell r="B10" t="str">
            <v>강관파이프</v>
          </cell>
          <cell r="C10" t="str">
            <v>48.6mm</v>
          </cell>
          <cell r="D10" t="str">
            <v>EA</v>
          </cell>
          <cell r="E10">
            <v>3800</v>
          </cell>
        </row>
        <row r="11">
          <cell r="B11" t="str">
            <v>결속선</v>
          </cell>
          <cell r="C11" t="str">
            <v>#20 R=0.9M/M</v>
          </cell>
          <cell r="D11" t="str">
            <v>㎏</v>
          </cell>
          <cell r="E11">
            <v>605</v>
          </cell>
        </row>
        <row r="12">
          <cell r="B12" t="str">
            <v>경유</v>
          </cell>
          <cell r="C12" t="str">
            <v>저유황</v>
          </cell>
          <cell r="D12" t="str">
            <v>L</v>
          </cell>
          <cell r="E12">
            <v>498.16</v>
          </cell>
        </row>
        <row r="13">
          <cell r="B13" t="str">
            <v>휘발유</v>
          </cell>
          <cell r="E13">
            <v>1042</v>
          </cell>
        </row>
        <row r="14">
          <cell r="B14" t="str">
            <v>볼트및너트</v>
          </cell>
          <cell r="C14" t="str">
            <v>M16×30</v>
          </cell>
          <cell r="D14" t="str">
            <v>EA</v>
          </cell>
          <cell r="E14">
            <v>87</v>
          </cell>
        </row>
        <row r="15">
          <cell r="B15" t="str">
            <v>못</v>
          </cell>
          <cell r="C15" t="str">
            <v>N75</v>
          </cell>
          <cell r="D15" t="str">
            <v>㎏</v>
          </cell>
          <cell r="E15">
            <v>512</v>
          </cell>
        </row>
        <row r="16">
          <cell r="B16" t="str">
            <v>박공판넬</v>
          </cell>
          <cell r="C16" t="str">
            <v>L=2400</v>
          </cell>
          <cell r="D16" t="str">
            <v>매</v>
          </cell>
          <cell r="E16">
            <v>5200</v>
          </cell>
        </row>
        <row r="17">
          <cell r="B17" t="str">
            <v>박리제</v>
          </cell>
          <cell r="D17" t="str">
            <v>L</v>
          </cell>
          <cell r="E17">
            <v>1250</v>
          </cell>
        </row>
        <row r="18">
          <cell r="B18" t="str">
            <v>받침철물</v>
          </cell>
          <cell r="C18" t="str">
            <v>48M/M(비계용)</v>
          </cell>
          <cell r="D18" t="str">
            <v>EA</v>
          </cell>
          <cell r="E18">
            <v>1000</v>
          </cell>
        </row>
        <row r="19">
          <cell r="B19" t="str">
            <v>방수제</v>
          </cell>
          <cell r="C19" t="str">
            <v>아스팔트</v>
          </cell>
          <cell r="D19" t="str">
            <v>L</v>
          </cell>
          <cell r="E19">
            <v>3055</v>
          </cell>
        </row>
        <row r="20">
          <cell r="B20" t="str">
            <v>베이스찬넬</v>
          </cell>
          <cell r="C20" t="str">
            <v>20×80×60×2.3mm</v>
          </cell>
          <cell r="D20" t="str">
            <v>M</v>
          </cell>
          <cell r="E20">
            <v>4000</v>
          </cell>
        </row>
        <row r="21">
          <cell r="B21" t="str">
            <v>부직포</v>
          </cell>
          <cell r="D21" t="str">
            <v>㎡</v>
          </cell>
          <cell r="E21">
            <v>800</v>
          </cell>
        </row>
        <row r="22">
          <cell r="B22" t="str">
            <v>산소</v>
          </cell>
          <cell r="C22" t="str">
            <v>4800L</v>
          </cell>
          <cell r="D22" t="str">
            <v>ℓ</v>
          </cell>
          <cell r="E22">
            <v>1.3</v>
          </cell>
        </row>
        <row r="23">
          <cell r="B23" t="str">
            <v>스틸그레이팅</v>
          </cell>
          <cell r="C23" t="str">
            <v>1000×700×65</v>
          </cell>
          <cell r="D23" t="str">
            <v>조</v>
          </cell>
          <cell r="E23">
            <v>83600</v>
          </cell>
        </row>
        <row r="24">
          <cell r="B24" t="str">
            <v>스틸그레이팅</v>
          </cell>
          <cell r="C24" t="str">
            <v>1000×995×75</v>
          </cell>
          <cell r="D24" t="str">
            <v>조</v>
          </cell>
          <cell r="E24">
            <v>89250</v>
          </cell>
        </row>
        <row r="25">
          <cell r="B25" t="str">
            <v>신너</v>
          </cell>
          <cell r="C25" t="str">
            <v>KSM-5319 1종</v>
          </cell>
          <cell r="D25" t="str">
            <v>L</v>
          </cell>
          <cell r="E25">
            <v>1105</v>
          </cell>
        </row>
        <row r="26">
          <cell r="B26" t="str">
            <v>연마지</v>
          </cell>
          <cell r="C26" t="str">
            <v>연실용 #180×240</v>
          </cell>
          <cell r="D26" t="str">
            <v>매</v>
          </cell>
          <cell r="E26">
            <v>340</v>
          </cell>
        </row>
        <row r="27">
          <cell r="B27" t="str">
            <v>흄관(부포함)</v>
          </cell>
          <cell r="C27" t="str">
            <v>D300㎜,고무링포함</v>
          </cell>
          <cell r="D27" t="str">
            <v>본</v>
          </cell>
          <cell r="E27">
            <v>31670</v>
          </cell>
        </row>
        <row r="28">
          <cell r="B28" t="str">
            <v>흄관(부포함)</v>
          </cell>
          <cell r="C28" t="str">
            <v>D450㎜,고무링포함</v>
          </cell>
          <cell r="D28" t="str">
            <v>본</v>
          </cell>
          <cell r="E28">
            <v>39670</v>
          </cell>
        </row>
        <row r="29">
          <cell r="B29" t="str">
            <v>흄관(부포함)</v>
          </cell>
          <cell r="C29" t="str">
            <v>D600㎜,고무링포함</v>
          </cell>
          <cell r="D29" t="str">
            <v>본</v>
          </cell>
          <cell r="E29">
            <v>63610</v>
          </cell>
        </row>
        <row r="30">
          <cell r="B30" t="str">
            <v>흄관(부포함)</v>
          </cell>
          <cell r="C30" t="str">
            <v>D800㎜,고무링포함</v>
          </cell>
          <cell r="D30" t="str">
            <v>본</v>
          </cell>
          <cell r="E30">
            <v>112000</v>
          </cell>
        </row>
        <row r="31">
          <cell r="B31" t="str">
            <v>흄관(부포함)</v>
          </cell>
          <cell r="C31" t="str">
            <v>D1000㎜,고무링포함</v>
          </cell>
          <cell r="D31" t="str">
            <v>본</v>
          </cell>
          <cell r="E31">
            <v>176300</v>
          </cell>
        </row>
        <row r="32">
          <cell r="B32" t="str">
            <v>디자인난간</v>
          </cell>
          <cell r="C32" t="str">
            <v>H=1.0 W=2.0</v>
          </cell>
          <cell r="D32" t="str">
            <v>경간</v>
          </cell>
          <cell r="E32">
            <v>330791</v>
          </cell>
        </row>
        <row r="33">
          <cell r="B33" t="str">
            <v>내부판넬(벽)</v>
          </cell>
          <cell r="C33" t="str">
            <v>1200×2400</v>
          </cell>
          <cell r="D33" t="str">
            <v>매</v>
          </cell>
          <cell r="E33">
            <v>37180</v>
          </cell>
        </row>
        <row r="34">
          <cell r="B34" t="str">
            <v>줄떼</v>
          </cell>
          <cell r="D34" t="str">
            <v>매</v>
          </cell>
          <cell r="E34">
            <v>150</v>
          </cell>
        </row>
        <row r="35">
          <cell r="B35" t="str">
            <v>평떼</v>
          </cell>
          <cell r="D35" t="str">
            <v>매</v>
          </cell>
          <cell r="E35">
            <v>270</v>
          </cell>
        </row>
        <row r="36">
          <cell r="B36" t="str">
            <v>뚜겅및받침대</v>
          </cell>
          <cell r="C36" t="str">
            <v>높이조절용(Φ648)</v>
          </cell>
          <cell r="D36" t="str">
            <v>조</v>
          </cell>
          <cell r="E36">
            <v>120000</v>
          </cell>
        </row>
        <row r="37">
          <cell r="B37" t="str">
            <v>뚜겅및받침대(칼라)</v>
          </cell>
          <cell r="C37" t="str">
            <v>800×800</v>
          </cell>
          <cell r="D37" t="str">
            <v>EA</v>
          </cell>
          <cell r="E37">
            <v>75000</v>
          </cell>
        </row>
        <row r="38">
          <cell r="B38" t="str">
            <v>목재</v>
          </cell>
          <cell r="C38" t="str">
            <v>육송판재</v>
          </cell>
          <cell r="D38" t="str">
            <v>㎥</v>
          </cell>
          <cell r="E38">
            <v>404191</v>
          </cell>
        </row>
        <row r="39">
          <cell r="B39" t="str">
            <v>아스팔트</v>
          </cell>
          <cell r="C39" t="str">
            <v>RSC-4</v>
          </cell>
          <cell r="D39" t="str">
            <v>D/M</v>
          </cell>
          <cell r="E39">
            <v>52000</v>
          </cell>
        </row>
        <row r="40">
          <cell r="B40" t="str">
            <v>아스팔트</v>
          </cell>
          <cell r="C40" t="str">
            <v>MC-1</v>
          </cell>
          <cell r="D40" t="str">
            <v>D/M</v>
          </cell>
          <cell r="E40">
            <v>58000</v>
          </cell>
        </row>
        <row r="41">
          <cell r="B41" t="str">
            <v>외부판넬(벽)</v>
          </cell>
          <cell r="C41" t="str">
            <v>1200×2400</v>
          </cell>
          <cell r="D41" t="str">
            <v>매</v>
          </cell>
          <cell r="E41">
            <v>44220</v>
          </cell>
        </row>
        <row r="42">
          <cell r="B42" t="str">
            <v>외부판넬(창문)</v>
          </cell>
          <cell r="C42" t="str">
            <v>1200×2400</v>
          </cell>
          <cell r="D42" t="str">
            <v>매</v>
          </cell>
          <cell r="E42">
            <v>74000</v>
          </cell>
        </row>
        <row r="43">
          <cell r="B43" t="str">
            <v>외부판넬(철재문)</v>
          </cell>
          <cell r="C43" t="str">
            <v>1200×2400</v>
          </cell>
          <cell r="D43" t="str">
            <v>매</v>
          </cell>
          <cell r="E43">
            <v>115000</v>
          </cell>
        </row>
        <row r="44">
          <cell r="B44" t="str">
            <v>원목</v>
          </cell>
          <cell r="C44" t="str">
            <v>말구9~15㎝ 180~270</v>
          </cell>
          <cell r="D44" t="str">
            <v>㎥</v>
          </cell>
          <cell r="E44">
            <v>158682</v>
          </cell>
        </row>
        <row r="45">
          <cell r="B45" t="str">
            <v>원목</v>
          </cell>
          <cell r="C45" t="str">
            <v>말구20~24㎝</v>
          </cell>
          <cell r="D45" t="str">
            <v>㎥</v>
          </cell>
          <cell r="E45">
            <v>200598</v>
          </cell>
        </row>
        <row r="46">
          <cell r="B46" t="str">
            <v>웨이지핀</v>
          </cell>
          <cell r="D46" t="str">
            <v>EA</v>
          </cell>
          <cell r="E46">
            <v>55</v>
          </cell>
        </row>
        <row r="47">
          <cell r="B47" t="str">
            <v>융착성도료(황색)</v>
          </cell>
          <cell r="C47" t="str">
            <v>KSM-5333</v>
          </cell>
          <cell r="D47" t="str">
            <v>㎏</v>
          </cell>
          <cell r="E47">
            <v>1740</v>
          </cell>
        </row>
        <row r="48">
          <cell r="B48" t="str">
            <v>융착성도료(백색)</v>
          </cell>
          <cell r="C48" t="str">
            <v>KSM-5333</v>
          </cell>
          <cell r="D48" t="str">
            <v>㎏</v>
          </cell>
          <cell r="E48">
            <v>1220</v>
          </cell>
        </row>
        <row r="49">
          <cell r="B49" t="str">
            <v>전선관</v>
          </cell>
          <cell r="C49" t="str">
            <v>PE 54M/M</v>
          </cell>
          <cell r="D49" t="str">
            <v>M</v>
          </cell>
          <cell r="E49">
            <v>1235</v>
          </cell>
        </row>
        <row r="50">
          <cell r="B50" t="str">
            <v>전선관</v>
          </cell>
          <cell r="C50" t="str">
            <v>PE 42M/M</v>
          </cell>
          <cell r="D50" t="str">
            <v>M</v>
          </cell>
          <cell r="E50">
            <v>820</v>
          </cell>
        </row>
        <row r="51">
          <cell r="B51" t="str">
            <v>전선관</v>
          </cell>
          <cell r="C51" t="str">
            <v>PE 36M/M</v>
          </cell>
          <cell r="D51" t="str">
            <v>M</v>
          </cell>
          <cell r="E51">
            <v>700</v>
          </cell>
        </row>
        <row r="52">
          <cell r="B52" t="str">
            <v>전선관</v>
          </cell>
          <cell r="C52" t="str">
            <v>PE 28M/M</v>
          </cell>
          <cell r="D52" t="str">
            <v>M</v>
          </cell>
          <cell r="E52">
            <v>470</v>
          </cell>
        </row>
        <row r="53">
          <cell r="B53" t="str">
            <v>전선관</v>
          </cell>
          <cell r="C53" t="str">
            <v>PE 16M/M</v>
          </cell>
          <cell r="D53" t="str">
            <v>M</v>
          </cell>
          <cell r="E53">
            <v>195</v>
          </cell>
        </row>
        <row r="54">
          <cell r="B54" t="str">
            <v>조임철물</v>
          </cell>
          <cell r="C54" t="str">
            <v>48M/M</v>
          </cell>
          <cell r="D54" t="str">
            <v>EA</v>
          </cell>
          <cell r="E54">
            <v>800</v>
          </cell>
        </row>
        <row r="55">
          <cell r="B55" t="str">
            <v>조합페인트</v>
          </cell>
          <cell r="C55" t="str">
            <v>KSC-5312백색1급</v>
          </cell>
          <cell r="D55" t="str">
            <v>ℓ</v>
          </cell>
          <cell r="E55">
            <v>2905</v>
          </cell>
        </row>
        <row r="56">
          <cell r="B56" t="str">
            <v>중유</v>
          </cell>
          <cell r="C56" t="str">
            <v>(보통)</v>
          </cell>
          <cell r="D56" t="str">
            <v>ℓ</v>
          </cell>
          <cell r="E56">
            <v>219.1</v>
          </cell>
        </row>
        <row r="57">
          <cell r="B57" t="str">
            <v>중도리</v>
          </cell>
          <cell r="C57" t="str">
            <v>60×10×30</v>
          </cell>
          <cell r="D57" t="str">
            <v>EA</v>
          </cell>
          <cell r="E57">
            <v>2060</v>
          </cell>
        </row>
        <row r="58">
          <cell r="B58" t="str">
            <v>천정판</v>
          </cell>
          <cell r="D58" t="str">
            <v>매</v>
          </cell>
          <cell r="E58">
            <v>8300</v>
          </cell>
        </row>
        <row r="59">
          <cell r="B59" t="str">
            <v>철물</v>
          </cell>
          <cell r="C59" t="str">
            <v>앙카용</v>
          </cell>
          <cell r="D59" t="str">
            <v>EA</v>
          </cell>
          <cell r="E59">
            <v>800</v>
          </cell>
        </row>
        <row r="60">
          <cell r="B60" t="str">
            <v>철선</v>
          </cell>
          <cell r="C60" t="str">
            <v>#8 4M/M</v>
          </cell>
          <cell r="D60" t="str">
            <v>㎏</v>
          </cell>
          <cell r="E60">
            <v>495</v>
          </cell>
        </row>
        <row r="61">
          <cell r="B61" t="str">
            <v>탑찬넬</v>
          </cell>
          <cell r="C61" t="str">
            <v>20×75×2.3mm</v>
          </cell>
          <cell r="D61" t="str">
            <v>M</v>
          </cell>
          <cell r="E61">
            <v>3200</v>
          </cell>
        </row>
        <row r="62">
          <cell r="B62" t="str">
            <v>트러스</v>
          </cell>
          <cell r="C62" t="str">
            <v>L=7200</v>
          </cell>
          <cell r="D62" t="str">
            <v>EA</v>
          </cell>
          <cell r="E62">
            <v>55830</v>
          </cell>
        </row>
        <row r="63">
          <cell r="B63" t="str">
            <v>판재</v>
          </cell>
          <cell r="C63" t="str">
            <v>3.6×24×2.4</v>
          </cell>
          <cell r="D63" t="str">
            <v>㎥</v>
          </cell>
          <cell r="E63">
            <v>404191</v>
          </cell>
        </row>
        <row r="64">
          <cell r="B64" t="str">
            <v>판재(육송)</v>
          </cell>
          <cell r="C64" t="str">
            <v>(600×1200)</v>
          </cell>
          <cell r="D64" t="str">
            <v>매</v>
          </cell>
          <cell r="E64">
            <v>17900</v>
          </cell>
        </row>
        <row r="65">
          <cell r="B65" t="str">
            <v>프라이머</v>
          </cell>
          <cell r="C65" t="str">
            <v>융착성도로용접착제</v>
          </cell>
          <cell r="D65" t="str">
            <v>㎏</v>
          </cell>
          <cell r="E65">
            <v>1372</v>
          </cell>
        </row>
        <row r="66">
          <cell r="B66" t="str">
            <v>프로판가스</v>
          </cell>
          <cell r="D66" t="str">
            <v>㎏</v>
          </cell>
          <cell r="E66">
            <v>516</v>
          </cell>
        </row>
        <row r="67">
          <cell r="B67" t="str">
            <v>자갈</v>
          </cell>
          <cell r="C67" t="str">
            <v>Φ25M/M</v>
          </cell>
          <cell r="D67" t="str">
            <v>㎥</v>
          </cell>
          <cell r="E67">
            <v>18000</v>
          </cell>
        </row>
        <row r="68">
          <cell r="B68" t="str">
            <v>모래</v>
          </cell>
          <cell r="D68" t="str">
            <v>㎥</v>
          </cell>
          <cell r="E68">
            <v>16000</v>
          </cell>
        </row>
        <row r="69">
          <cell r="B69" t="str">
            <v>잡석</v>
          </cell>
          <cell r="C69" t="str">
            <v>Φ150M/M</v>
          </cell>
          <cell r="D69" t="str">
            <v>㎥</v>
          </cell>
          <cell r="E69">
            <v>8000</v>
          </cell>
        </row>
        <row r="70">
          <cell r="B70" t="str">
            <v>견치돌</v>
          </cell>
          <cell r="C70" t="str">
            <v>250×250×350</v>
          </cell>
          <cell r="D70" t="str">
            <v>EA</v>
          </cell>
          <cell r="E70">
            <v>700</v>
          </cell>
        </row>
        <row r="71">
          <cell r="B71" t="str">
            <v>보조기층</v>
          </cell>
          <cell r="C71" t="str">
            <v>Φ40M/M</v>
          </cell>
          <cell r="D71" t="str">
            <v>㎥</v>
          </cell>
          <cell r="E71">
            <v>7000</v>
          </cell>
        </row>
        <row r="72">
          <cell r="B72" t="str">
            <v>동상방지층</v>
          </cell>
          <cell r="C72" t="str">
            <v>Φ75M/M</v>
          </cell>
          <cell r="D72" t="str">
            <v>㎥</v>
          </cell>
          <cell r="E72">
            <v>6500</v>
          </cell>
        </row>
        <row r="73">
          <cell r="B73" t="str">
            <v>레미콘(부포함)</v>
          </cell>
          <cell r="C73" t="str">
            <v>25-270-12</v>
          </cell>
          <cell r="D73" t="str">
            <v>㎥</v>
          </cell>
          <cell r="E73">
            <v>51750</v>
          </cell>
        </row>
        <row r="74">
          <cell r="B74" t="str">
            <v>레미콘(부포함)</v>
          </cell>
          <cell r="C74" t="str">
            <v>25-240-8</v>
          </cell>
          <cell r="D74" t="str">
            <v>㎥</v>
          </cell>
          <cell r="E74">
            <v>47310</v>
          </cell>
        </row>
        <row r="75">
          <cell r="B75" t="str">
            <v>레미콘(부포함)</v>
          </cell>
          <cell r="C75" t="str">
            <v>25-210-8</v>
          </cell>
          <cell r="D75" t="str">
            <v>㎥</v>
          </cell>
          <cell r="E75">
            <v>45790</v>
          </cell>
        </row>
        <row r="76">
          <cell r="B76" t="str">
            <v>레미콘(부포함)</v>
          </cell>
          <cell r="C76" t="str">
            <v>25-180-8</v>
          </cell>
          <cell r="D76" t="str">
            <v>㎥</v>
          </cell>
          <cell r="E76">
            <v>42390</v>
          </cell>
        </row>
        <row r="77">
          <cell r="B77" t="str">
            <v>합판</v>
          </cell>
          <cell r="C77" t="str">
            <v>12MM×121×242</v>
          </cell>
          <cell r="D77" t="str">
            <v>㎡</v>
          </cell>
          <cell r="E77">
            <v>5945</v>
          </cell>
        </row>
        <row r="78">
          <cell r="B78" t="str">
            <v>합판</v>
          </cell>
          <cell r="C78" t="str">
            <v>T=4M/M</v>
          </cell>
          <cell r="D78" t="str">
            <v>㎡</v>
          </cell>
          <cell r="E78">
            <v>2452</v>
          </cell>
        </row>
        <row r="79">
          <cell r="B79" t="str">
            <v>패널</v>
          </cell>
          <cell r="C79" t="str">
            <v>600×1800MM</v>
          </cell>
          <cell r="D79" t="str">
            <v>매</v>
          </cell>
          <cell r="E79">
            <v>25200</v>
          </cell>
        </row>
        <row r="80">
          <cell r="B80" t="str">
            <v>패널</v>
          </cell>
          <cell r="C80" t="str">
            <v>600×1200MM</v>
          </cell>
          <cell r="D80" t="str">
            <v>매</v>
          </cell>
          <cell r="E80">
            <v>17900</v>
          </cell>
        </row>
        <row r="81">
          <cell r="B81" t="str">
            <v>슬래브코너패널</v>
          </cell>
          <cell r="C81" t="str">
            <v>220×1500M/M</v>
          </cell>
          <cell r="D81" t="str">
            <v>매</v>
          </cell>
          <cell r="E81">
            <v>13500</v>
          </cell>
        </row>
        <row r="82">
          <cell r="B82" t="str">
            <v>내부코너패널</v>
          </cell>
          <cell r="C82" t="str">
            <v>(200+200)×1200</v>
          </cell>
          <cell r="D82" t="str">
            <v>매</v>
          </cell>
          <cell r="E82">
            <v>34000</v>
          </cell>
        </row>
        <row r="83">
          <cell r="B83" t="str">
            <v>보</v>
          </cell>
          <cell r="C83" t="str">
            <v>100×1650</v>
          </cell>
          <cell r="D83" t="str">
            <v>매</v>
          </cell>
          <cell r="E83">
            <v>16300</v>
          </cell>
        </row>
        <row r="84">
          <cell r="B84" t="str">
            <v>웨지핀</v>
          </cell>
          <cell r="D84" t="str">
            <v>EA</v>
          </cell>
          <cell r="E84">
            <v>55</v>
          </cell>
        </row>
        <row r="85">
          <cell r="B85" t="str">
            <v>드롭헤드</v>
          </cell>
          <cell r="D85" t="str">
            <v>EA</v>
          </cell>
          <cell r="E85">
            <v>6700</v>
          </cell>
        </row>
        <row r="86">
          <cell r="B86" t="str">
            <v>볼트</v>
          </cell>
          <cell r="D86" t="str">
            <v>조</v>
          </cell>
          <cell r="E86">
            <v>968</v>
          </cell>
        </row>
        <row r="87">
          <cell r="B87" t="str">
            <v>플랫타이</v>
          </cell>
          <cell r="C87" t="str">
            <v>L=200M/M</v>
          </cell>
          <cell r="D87" t="str">
            <v>EA</v>
          </cell>
          <cell r="E87">
            <v>104</v>
          </cell>
        </row>
        <row r="88">
          <cell r="B88" t="str">
            <v>혹·클램프</v>
          </cell>
          <cell r="D88" t="str">
            <v>EA</v>
          </cell>
          <cell r="E88">
            <v>140</v>
          </cell>
        </row>
        <row r="89">
          <cell r="B89" t="str">
            <v>시멘트</v>
          </cell>
          <cell r="C89" t="str">
            <v>40㎏</v>
          </cell>
          <cell r="D89" t="str">
            <v>포</v>
          </cell>
          <cell r="E89">
            <v>2094</v>
          </cell>
        </row>
        <row r="90">
          <cell r="B90" t="str">
            <v>연강철근(부포함)</v>
          </cell>
          <cell r="C90" t="str">
            <v>D25M/M</v>
          </cell>
          <cell r="D90" t="str">
            <v>TON</v>
          </cell>
          <cell r="E90">
            <v>357610</v>
          </cell>
        </row>
        <row r="91">
          <cell r="B91" t="str">
            <v>연강철근(부포함)</v>
          </cell>
          <cell r="C91" t="str">
            <v>D22M/M</v>
          </cell>
          <cell r="D91" t="str">
            <v>TON</v>
          </cell>
          <cell r="E91">
            <v>357610</v>
          </cell>
        </row>
        <row r="92">
          <cell r="B92" t="str">
            <v>연강철근(부포함)</v>
          </cell>
          <cell r="C92" t="str">
            <v>D19M/M</v>
          </cell>
          <cell r="D92" t="str">
            <v>TON</v>
          </cell>
          <cell r="E92">
            <v>357610</v>
          </cell>
        </row>
        <row r="93">
          <cell r="B93" t="str">
            <v>연강철근(부포함)</v>
          </cell>
          <cell r="C93" t="str">
            <v>D16M/M</v>
          </cell>
          <cell r="D93" t="str">
            <v>TON</v>
          </cell>
          <cell r="E93">
            <v>357610</v>
          </cell>
        </row>
        <row r="94">
          <cell r="B94" t="str">
            <v>연강철근(부포함)</v>
          </cell>
          <cell r="C94" t="str">
            <v>D13M/M</v>
          </cell>
          <cell r="D94" t="str">
            <v>TON</v>
          </cell>
          <cell r="E94">
            <v>357610</v>
          </cell>
        </row>
        <row r="95">
          <cell r="B95" t="str">
            <v>아스콘(부포함)</v>
          </cell>
          <cell r="C95" t="str">
            <v>#78</v>
          </cell>
          <cell r="D95" t="str">
            <v>TON</v>
          </cell>
          <cell r="E95">
            <v>33950</v>
          </cell>
        </row>
        <row r="96">
          <cell r="B96" t="str">
            <v>아스콘(부포함)</v>
          </cell>
          <cell r="C96" t="str">
            <v>#467</v>
          </cell>
          <cell r="D96" t="str">
            <v>TON</v>
          </cell>
          <cell r="E96">
            <v>29100</v>
          </cell>
        </row>
        <row r="97">
          <cell r="B97" t="str">
            <v>소형고압블럭(부포함)</v>
          </cell>
          <cell r="C97" t="str">
            <v>T=6㎝, 회색</v>
          </cell>
          <cell r="D97" t="str">
            <v>㎠</v>
          </cell>
          <cell r="E97">
            <v>5272</v>
          </cell>
        </row>
        <row r="98">
          <cell r="B98" t="str">
            <v>소형고압블럭(부포함)</v>
          </cell>
          <cell r="C98" t="str">
            <v>T=6㎝, 적색</v>
          </cell>
          <cell r="D98" t="str">
            <v>㎠</v>
          </cell>
          <cell r="E98">
            <v>5667</v>
          </cell>
        </row>
        <row r="99">
          <cell r="B99" t="str">
            <v>보차도경계석(부포함)</v>
          </cell>
          <cell r="C99" t="str">
            <v>200×250×1000(화강석)</v>
          </cell>
          <cell r="D99" t="str">
            <v>EA</v>
          </cell>
          <cell r="E99">
            <v>25840</v>
          </cell>
        </row>
        <row r="100">
          <cell r="B100" t="str">
            <v>도로경계블럭(부포함)</v>
          </cell>
          <cell r="C100" t="str">
            <v>150×150×1000㎜</v>
          </cell>
          <cell r="D100" t="str">
            <v>EA</v>
          </cell>
          <cell r="E100">
            <v>2630</v>
          </cell>
        </row>
        <row r="101">
          <cell r="B101" t="str">
            <v>보차도경계블럭</v>
          </cell>
          <cell r="C101" t="str">
            <v>180×205×250×1000㎜</v>
          </cell>
          <cell r="D101" t="str">
            <v>EA</v>
          </cell>
          <cell r="E101">
            <v>3427</v>
          </cell>
        </row>
        <row r="102">
          <cell r="B102" t="str">
            <v>THP관</v>
          </cell>
          <cell r="C102" t="str">
            <v>D200</v>
          </cell>
          <cell r="D102" t="str">
            <v>m</v>
          </cell>
          <cell r="E102">
            <v>2440</v>
          </cell>
        </row>
        <row r="103">
          <cell r="B103" t="str">
            <v>THP관</v>
          </cell>
          <cell r="C103" t="str">
            <v>D300</v>
          </cell>
          <cell r="D103" t="str">
            <v>m</v>
          </cell>
          <cell r="E103">
            <v>4700</v>
          </cell>
        </row>
        <row r="104">
          <cell r="B104" t="str">
            <v>산마루측구</v>
          </cell>
          <cell r="C104" t="str">
            <v>B300</v>
          </cell>
          <cell r="D104" t="str">
            <v>m</v>
          </cell>
          <cell r="E104">
            <v>7500</v>
          </cell>
        </row>
        <row r="105">
          <cell r="B105" t="str">
            <v>티스</v>
          </cell>
          <cell r="D105" t="str">
            <v>EA</v>
          </cell>
          <cell r="E105">
            <v>8000</v>
          </cell>
        </row>
        <row r="106">
          <cell r="B106" t="str">
            <v>US$</v>
          </cell>
          <cell r="C106" t="str">
            <v>달러</v>
          </cell>
          <cell r="D106">
            <v>1</v>
          </cell>
          <cell r="E106">
            <v>1263.3</v>
          </cell>
        </row>
        <row r="107">
          <cell r="B107" t="str">
            <v>US$</v>
          </cell>
          <cell r="C107" t="str">
            <v>100,000$이상</v>
          </cell>
          <cell r="D107">
            <v>1</v>
          </cell>
          <cell r="E107">
            <v>1263.3</v>
          </cell>
        </row>
      </sheetData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plan&amp;section of foundation"/>
      <sheetName val="노원열병합  건축공사기성내역서"/>
      <sheetName val="민속촌메뉴"/>
      <sheetName val="수량산출서"/>
      <sheetName val="부대대비"/>
      <sheetName val="냉연집계"/>
      <sheetName val="Sheet3"/>
      <sheetName val="신우"/>
      <sheetName val="교각계산"/>
      <sheetName val="N賃率-職"/>
      <sheetName val="일위대가"/>
      <sheetName val="설계조건"/>
      <sheetName val="직노"/>
      <sheetName val="경산"/>
      <sheetName val="Sheet2"/>
      <sheetName val="업무"/>
      <sheetName val="code"/>
      <sheetName val="공사현황"/>
      <sheetName val="소비자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20관리비율"/>
      <sheetName val="C-노임단가"/>
      <sheetName val="직재"/>
      <sheetName val="입찰안"/>
      <sheetName val="유림골조"/>
      <sheetName val="danga"/>
      <sheetName val="ilch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단가조사"/>
      <sheetName val="건축내역"/>
      <sheetName val="을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BID"/>
      <sheetName val="도"/>
      <sheetName val="공사내역"/>
      <sheetName val="전기일위대가"/>
      <sheetName val="DATA"/>
      <sheetName val="내역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을지"/>
      <sheetName val="DB"/>
      <sheetName val="도체종-상수표"/>
      <sheetName val="계산서(곡선부)"/>
      <sheetName val="-치수표(곡선부)"/>
      <sheetName val="1.설계조건"/>
      <sheetName val="합천내역"/>
      <sheetName val="1안"/>
      <sheetName val="원가계산서"/>
      <sheetName val="통신원가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OPT7"/>
      <sheetName val="장애코드"/>
      <sheetName val="현금예금"/>
      <sheetName val="음료실행"/>
      <sheetName val="APT내역"/>
      <sheetName val="부대시설"/>
      <sheetName val="기둥(원형)"/>
      <sheetName val="화재 탐지 설비"/>
      <sheetName val="工완성공사율"/>
      <sheetName val="Y-WORK"/>
      <sheetName val="UserData"/>
      <sheetName val="환율"/>
      <sheetName val="EACT10"/>
      <sheetName val="일위단가"/>
      <sheetName val="Sheet9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원가"/>
      <sheetName val="6PILE  (돌출)"/>
      <sheetName val="신규 수주분(사용자 정의)"/>
      <sheetName val="운반"/>
      <sheetName val="UR2-Calculation"/>
      <sheetName val="금액집계"/>
      <sheetName val="기성금내역서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단가산출(변경없음)"/>
      <sheetName val="제-노임"/>
      <sheetName val="제직재"/>
      <sheetName val="GAEYO"/>
      <sheetName val="타견적1"/>
      <sheetName val="타견적2"/>
      <sheetName val="타견적3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11.단가비교표_"/>
      <sheetName val="16.기계경비산출내역_"/>
      <sheetName val="8.PILE  (돌출)"/>
      <sheetName val="임차품의(농조)"/>
      <sheetName val="copy"/>
      <sheetName val="차수"/>
      <sheetName val="담장산출"/>
      <sheetName val="FPA"/>
      <sheetName val="Data Vol"/>
      <sheetName val="순수개발"/>
      <sheetName val="공통가설"/>
      <sheetName val="전체"/>
      <sheetName val="Galaxy 소비자가격표"/>
      <sheetName val="백암비스타내역"/>
      <sheetName val="Oper Amount"/>
      <sheetName val="실적단가"/>
      <sheetName val="일위대가_복합"/>
      <sheetName val="일위대가_서비스"/>
      <sheetName val="장비집계"/>
      <sheetName val="심사물량"/>
      <sheetName val="심사계산"/>
      <sheetName val="실행내역"/>
      <sheetName val="7.1 자재단가표(케이블)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조도계산서 _도서_"/>
      <sheetName val="기성"/>
      <sheetName val="기계내역"/>
      <sheetName val="CTEMCOST"/>
      <sheetName val="가로등기초"/>
      <sheetName val="견적대비 견적서"/>
      <sheetName val="BASIC (2)"/>
      <sheetName val="rate"/>
      <sheetName val="원가 (2)"/>
      <sheetName val="대치판정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dt0301"/>
      <sheetName val="dtt0301"/>
      <sheetName val="목록"/>
      <sheetName val="내부부하"/>
      <sheetName val="품산출서"/>
      <sheetName val="1-1"/>
      <sheetName val="차도조도계산"/>
      <sheetName val="LOAD-46"/>
      <sheetName val="BOX"/>
      <sheetName val="유통망계획"/>
      <sheetName val="기준자료"/>
      <sheetName val="제품"/>
      <sheetName val="견적계산"/>
      <sheetName val="VE절감"/>
      <sheetName val="물량표S"/>
      <sheetName val="금액내역서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 HIT-&gt;HMC 견적(3900)"/>
      <sheetName val="부하(성남)"/>
      <sheetName val="말뚝지지력산정"/>
      <sheetName val="예산대비"/>
      <sheetName val="공문"/>
      <sheetName val="NEYOK"/>
      <sheetName val="외주가공"/>
      <sheetName val="7단가"/>
      <sheetName val="건축내역서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ITEM"/>
      <sheetName val="type-F"/>
      <sheetName val="단가표 "/>
      <sheetName val="본체"/>
      <sheetName val="단위수량"/>
      <sheetName val="건축집계표"/>
      <sheetName val="견내"/>
      <sheetName val="매립"/>
      <sheetName val="FACTOR"/>
      <sheetName val="Cost bd-&quot;A&quot;"/>
      <sheetName val="물가시세"/>
      <sheetName val="TRE TABLE"/>
      <sheetName val="단면가정"/>
      <sheetName val="토공계산서(부체도로)"/>
      <sheetName val="실행"/>
      <sheetName val="협조전"/>
      <sheetName val="CB"/>
      <sheetName val="표지판단위"/>
      <sheetName val="설계"/>
      <sheetName val="시행후면적"/>
      <sheetName val="수지예산"/>
      <sheetName val="DLA"/>
      <sheetName val=" 견적서"/>
      <sheetName val="dtxl"/>
      <sheetName val="노무비 근거"/>
      <sheetName val="단가대비"/>
      <sheetName val="소요자재"/>
      <sheetName val="자료"/>
      <sheetName val="우각부보강"/>
      <sheetName val="ROOF(ALKALI)"/>
      <sheetName val="일위대가(4층원격)"/>
      <sheetName val="cost"/>
      <sheetName val="총괄"/>
      <sheetName val="공사비"/>
      <sheetName val="7.경제성결과"/>
      <sheetName val="FRP내역서"/>
      <sheetName val="배수내역 (2)"/>
      <sheetName val="7내역"/>
      <sheetName val="건축원가계산서"/>
      <sheetName val="설계내역(2001)"/>
      <sheetName val="토목"/>
      <sheetName val="OPT"/>
      <sheetName val="SV"/>
      <sheetName val="단가목록"/>
      <sheetName val="대창(장성)"/>
      <sheetName val="자재운반단가일람표"/>
      <sheetName val="부대내역"/>
      <sheetName val="실행내역서_"/>
      <sheetName val="DRUM"/>
      <sheetName val="변경갑지"/>
      <sheetName val="증감(갑지)"/>
      <sheetName val="손익차9월2"/>
      <sheetName val="단가"/>
      <sheetName val="간지"/>
      <sheetName val="BUS제원1"/>
      <sheetName val="단가조사서"/>
      <sheetName val="목차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99총공사내역서"/>
      <sheetName val="변압기 및 발전기 용량"/>
      <sheetName val="1공구(을)"/>
      <sheetName val="XL4Poppy"/>
      <sheetName val="List"/>
      <sheetName val="CHITIET VL-NC"/>
      <sheetName val="DON GIA"/>
      <sheetName val="MOTOR"/>
      <sheetName val="참고"/>
      <sheetName val="3련 BOX"/>
      <sheetName val="자판실행"/>
      <sheetName val="간선계산"/>
      <sheetName val="소업1교"/>
      <sheetName val="교통대책내역"/>
      <sheetName val="도근좌표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목표세부명세"/>
      <sheetName val="I.설계조건"/>
      <sheetName val="재1"/>
      <sheetName val="자재조사표(참고용)"/>
      <sheetName val="품셈집계표"/>
      <sheetName val="일반부표집계표"/>
      <sheetName val="기초단가"/>
      <sheetName val="수량집계"/>
      <sheetName val="수량산출서 (2)"/>
      <sheetName val="전체현황"/>
      <sheetName val="FAB별"/>
      <sheetName val="입상내역"/>
      <sheetName val="견적(갑지)"/>
      <sheetName val="맨홀토공"/>
      <sheetName val="Controls"/>
      <sheetName val="수량산출서 갑지"/>
      <sheetName val="11"/>
      <sheetName val="계약내력"/>
      <sheetName val="Ekog10"/>
      <sheetName val="코드표"/>
      <sheetName val="주요측점"/>
      <sheetName val="실행간접비용"/>
      <sheetName val="공종별내역서"/>
      <sheetName val="CAL"/>
      <sheetName val="공주-교대(A1)"/>
      <sheetName val="COVER-P"/>
      <sheetName val="3BL공동구 수량"/>
      <sheetName val="수안보-MBR1"/>
      <sheetName val="L형 옹벽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안정검토"/>
      <sheetName val="집계"/>
      <sheetName val="TYPE-A"/>
      <sheetName val="설계예산서(2016년 보안등 신설공사 단가계약-).xls"/>
      <sheetName val="상승노임"/>
      <sheetName val="단위중량"/>
      <sheetName val="15100"/>
      <sheetName val="시행예산"/>
      <sheetName val="현장지지물물량"/>
      <sheetName val="두앙"/>
      <sheetName val="재료비"/>
      <sheetName val="보온자재단가표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9호관로"/>
      <sheetName val="변화치수"/>
      <sheetName val="안정계산"/>
      <sheetName val="단면검토"/>
      <sheetName val="소운반"/>
      <sheetName val="단가대비표 표지"/>
      <sheetName val="2000시행"/>
      <sheetName val="배수통관(좌)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CATV"/>
      <sheetName val="암거공"/>
      <sheetName val="자재"/>
      <sheetName val="콘_재료분리(1)"/>
      <sheetName val="H-pile(298x299)"/>
      <sheetName val="H-pile(250x250)"/>
      <sheetName val="일위_파일"/>
      <sheetName val="연결임시"/>
      <sheetName val="_산근2_"/>
      <sheetName val="Customer Databas"/>
      <sheetName val="기초자료입력"/>
      <sheetName val="토사(PE)"/>
      <sheetName val="Baby일위대가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우수"/>
      <sheetName val="원형맨홀수량"/>
      <sheetName val="기기리스트"/>
      <sheetName val="01"/>
      <sheetName val="연돌일위집계"/>
      <sheetName val="VENDOR LIST"/>
      <sheetName val="_산근4_"/>
      <sheetName val="_산근5_"/>
      <sheetName val="BQ_Utl_Off"/>
      <sheetName val="BREAKDOWN(철거설치)"/>
      <sheetName val="해상PCB"/>
      <sheetName val="물량산출근거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예시 (수정 및 삭제금지)"/>
      <sheetName val="예산내역서"/>
      <sheetName val="가격표"/>
      <sheetName val="유림총괄"/>
      <sheetName val=" 냉각수펌프"/>
      <sheetName val="원계약서"/>
      <sheetName val="총괄내역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BOQ(전체)"/>
      <sheetName val="기초안정검토"/>
      <sheetName val="사전공사"/>
      <sheetName val="분류작업"/>
      <sheetName val="기본자료"/>
      <sheetName val="2002상반기노임기준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Macro(전선)"/>
      <sheetName val="단위수량산출"/>
      <sheetName val="EPro"/>
      <sheetName val="오존실배관내역"/>
      <sheetName val="특별교실"/>
      <sheetName val="각종양식"/>
      <sheetName val="BSD (2)"/>
      <sheetName val="물가"/>
      <sheetName val="설계명세서"/>
      <sheetName val="지주목시비량산출서"/>
      <sheetName val="1,2공구원가계산서"/>
      <sheetName val="2공구산출내역"/>
      <sheetName val="1공구산출내역서"/>
      <sheetName val="1-3.조건,바닥판 "/>
      <sheetName val="총요약서"/>
      <sheetName val="매크로"/>
      <sheetName val="맨홀토공산출"/>
      <sheetName val="물가자료"/>
      <sheetName val="부대집계1"/>
      <sheetName val="가도단위"/>
      <sheetName val="기성내역서"/>
      <sheetName val="일위대가1"/>
      <sheetName val="원형측구(B-type)"/>
      <sheetName val="본실행경비"/>
      <sheetName val="AHU집계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G.R300경비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지주토목내역서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단락전류-A"/>
      <sheetName val="참조"/>
      <sheetName val="SW개발대상목록(기능점수)"/>
      <sheetName val="옹벽1"/>
      <sheetName val="Proposal"/>
      <sheetName val="CALCULATION"/>
      <sheetName val=""/>
      <sheetName val="직접인건비"/>
      <sheetName val="깨기수량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단가_1_"/>
      <sheetName val="설비내역서"/>
      <sheetName val="전기내역서"/>
      <sheetName val="일위대가(건축)"/>
      <sheetName val="대전-교대(A1-A2)"/>
      <sheetName val="8-1"/>
      <sheetName val="몰탈재료산출"/>
      <sheetName val="6. 직접경비"/>
      <sheetName val="DS기성최종"/>
      <sheetName val="DS설변내역서"/>
      <sheetName val="실행내역 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토적표"/>
      <sheetName val="Front"/>
      <sheetName val="월말"/>
      <sheetName val="출입자명단"/>
      <sheetName val="배관"/>
      <sheetName val="사용성검토"/>
      <sheetName val="9.1지하2층하부보"/>
      <sheetName val="anchor"/>
      <sheetName val="산수배수"/>
      <sheetName val="서울대규장각_가시설흙막이_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기본DATA"/>
      <sheetName val="원가계산하도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guard(mac)"/>
      <sheetName val="내역서(삼호)"/>
      <sheetName val="규격"/>
      <sheetName val="입고장부 (4)"/>
      <sheetName val="추가예산"/>
      <sheetName val="공사손익실적"/>
      <sheetName val="기초공"/>
      <sheetName val="TABLE DB"/>
      <sheetName val="쌍용 data base"/>
      <sheetName val="견적보고(총액)"/>
      <sheetName val="Sheet4"/>
      <sheetName val="C.배수관공"/>
      <sheetName val="비용"/>
      <sheetName val="4.2.1 마루높이 검토"/>
      <sheetName val="타견적(을)"/>
      <sheetName val="마산방향"/>
      <sheetName val="사리부설"/>
      <sheetName val="요율"/>
      <sheetName val="일위집계(기존)"/>
      <sheetName val="제경비"/>
      <sheetName val="배수공 시멘트 및 골재량 산출"/>
      <sheetName val="SANTOGO"/>
      <sheetName val="SANBAISU"/>
      <sheetName val="3.현장배치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STEEL BOX 단면설계(SEC.8)"/>
      <sheetName val="뚝토공"/>
      <sheetName val="일위목차"/>
      <sheetName val="24.보증금(전신전화가입권)"/>
      <sheetName val="계정code"/>
      <sheetName val="시산표"/>
      <sheetName val="비교1"/>
      <sheetName val="물량표"/>
      <sheetName val="평가데이터"/>
      <sheetName val="3.공통공사대비"/>
      <sheetName val="통합"/>
      <sheetName val="사업수지"/>
      <sheetName val="우棌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총_x0010__x0000_"/>
      <sheetName val="TARGET"/>
      <sheetName val="총肸"/>
      <sheetName val="총Ῐᅯ"/>
      <sheetName val="총葨ù"/>
      <sheetName val="총_x0005__x0000_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첨부1-1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8-3기계경비"/>
      <sheetName val="회사기초자료"/>
      <sheetName val="단漰_x001d_潼"/>
      <sheetName val="지급자재조서"/>
      <sheetName val="40총괄"/>
      <sheetName val="40집계"/>
      <sheetName val="군자4교하부-Ö_x0000_"/>
      <sheetName val="23"/>
      <sheetName val="제품별"/>
      <sheetName val="역T형교대(말뚝기초)"/>
      <sheetName val="관로공표지"/>
      <sheetName val="FOOTING단면력"/>
      <sheetName val="빗물받이(910-510-410)"/>
      <sheetName val="실행예산서"/>
      <sheetName val="종합단가표"/>
      <sheetName val="F4-F7"/>
      <sheetName val="woo(mac)"/>
      <sheetName val="11.자재단가"/>
      <sheetName val="NEGO"/>
      <sheetName val="본사공가현황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우수공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J直材4"/>
      <sheetName val="TOTAL"/>
      <sheetName val="NOMUBI"/>
      <sheetName val="sw1"/>
      <sheetName val="실행철강하도"/>
      <sheetName val="단가비교표"/>
      <sheetName val="동원(3)"/>
      <sheetName val="예정(3)"/>
      <sheetName val="I一般比"/>
      <sheetName val="명세서"/>
      <sheetName val="조도계산서 (도서)"/>
      <sheetName val="인건-측정"/>
      <sheetName val="동력부하(도산)"/>
      <sheetName val="CP-E2 (품셈표)"/>
      <sheetName val="노임단가"/>
      <sheetName val="연부97-1"/>
      <sheetName val="갑지1"/>
      <sheetName val="유기공정"/>
      <sheetName val="96물가 CODE"/>
      <sheetName val="TABLE"/>
      <sheetName val="Sheet1"/>
      <sheetName val="U-TYPE(1)"/>
      <sheetName val="터널조도"/>
      <sheetName val="설비"/>
      <sheetName val="종배수관"/>
      <sheetName val="전차선로 물량표"/>
      <sheetName val="감가상각"/>
      <sheetName val="조도계산(1)"/>
      <sheetName val="일위대가목록"/>
      <sheetName val="와동25-3(변경)"/>
      <sheetName val="품목납기"/>
      <sheetName val="N賃率-職"/>
      <sheetName val="인건비"/>
      <sheetName val="001"/>
      <sheetName val="60명당사(총괄)"/>
      <sheetName val="반중력식옹벽3.5"/>
      <sheetName val="중기사용료"/>
      <sheetName val="70%"/>
      <sheetName val="김재복부장님"/>
      <sheetName val="Sheet3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1.설계조건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ilch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CONCRETE"/>
      <sheetName val="부하LOAD"/>
      <sheetName val="DATA"/>
      <sheetName val="데이타"/>
      <sheetName val="일위대가(1)"/>
      <sheetName val="11월 가격"/>
      <sheetName val="1000 DB구축 부표"/>
      <sheetName val="연수동"/>
      <sheetName val="청천내"/>
      <sheetName val="일위"/>
      <sheetName val="6PILE  (돌출)"/>
      <sheetName val="차액보증"/>
      <sheetName val="정부노임단가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주소록"/>
      <sheetName val="건축내역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10월가격"/>
      <sheetName val="원형1호맨홀토공수량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기계경비산출기준"/>
      <sheetName val="원본(갑지)"/>
      <sheetName val="판매96"/>
      <sheetName val="제-노임"/>
      <sheetName val="제직재"/>
      <sheetName val="단가산출(변경없음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임차품의(농조)"/>
      <sheetName val="copy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조도계산서 _도서_"/>
      <sheetName val="원가 (2)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 HIT-&gt;HMC 견적(3900)"/>
      <sheetName val="내부부하"/>
      <sheetName val="단면가정"/>
      <sheetName val="토공계산서(부체도로)"/>
      <sheetName val="dt0301"/>
      <sheetName val="dtt0301"/>
      <sheetName val="VE절감"/>
      <sheetName val="물량표S"/>
      <sheetName val="금액내역서"/>
      <sheetName val="물가시세"/>
      <sheetName val="ITEM"/>
      <sheetName val="type-F"/>
      <sheetName val="실행"/>
      <sheetName val="협조전"/>
      <sheetName val="부하(성남)"/>
      <sheetName val="표지판단위"/>
      <sheetName val="설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시행후면적"/>
      <sheetName val="수지예산"/>
      <sheetName val="단가대비"/>
      <sheetName val="소요자재"/>
      <sheetName val="ROOF(ALKALI)"/>
      <sheetName val="LOAD-46"/>
      <sheetName val="BOX"/>
      <sheetName val="일위대가(4층원격)"/>
      <sheetName val="품산출서"/>
      <sheetName val="1-1"/>
      <sheetName val="차도조도계산"/>
      <sheetName val="목록"/>
      <sheetName val="외주가공"/>
      <sheetName val="7단가"/>
      <sheetName val="dtxl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DLA"/>
      <sheetName val=" 견적서"/>
      <sheetName val="1공구(을)"/>
      <sheetName val="7.경제성결과"/>
      <sheetName val="FRP내역서"/>
      <sheetName val="XL4Poppy"/>
      <sheetName val="List"/>
      <sheetName val="CHITIET VL-NC"/>
      <sheetName val="DON GIA"/>
      <sheetName val="MOTOR"/>
      <sheetName val="참고"/>
      <sheetName val="99총공사내역서"/>
      <sheetName val="변압기 및 발전기 용량"/>
      <sheetName val="부대내역"/>
      <sheetName val="시화점실행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노무비 근거"/>
      <sheetName val="실행내역서_"/>
      <sheetName val="3련 BOX"/>
      <sheetName val="__MAIN"/>
      <sheetName val="회로내역(승인)"/>
      <sheetName val="안정검토(온1)"/>
      <sheetName val="입상내역"/>
      <sheetName val="Site Expenses"/>
      <sheetName val="7내역"/>
      <sheetName val="BUS제원1"/>
      <sheetName val="단가조사서"/>
      <sheetName val="목차"/>
      <sheetName val="자판실행"/>
      <sheetName val="간선계산"/>
      <sheetName val="소업1교"/>
      <sheetName val="간지"/>
      <sheetName val="배수내역 (2)"/>
      <sheetName val="DHEQSUPT"/>
      <sheetName val="DATA1"/>
      <sheetName val="도근좌표"/>
      <sheetName val="교통대책내역"/>
      <sheetName val="청주(철골발주의뢰서)"/>
      <sheetName val="정렬"/>
      <sheetName val="분전함신설"/>
      <sheetName val="접지1종"/>
      <sheetName val="전선 및 전선관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관급"/>
      <sheetName val="투찰(하수)"/>
      <sheetName val="해상PCB"/>
      <sheetName val="물량산출근거"/>
      <sheetName val="수안보-MBR1"/>
      <sheetName val="L형 옹벽"/>
      <sheetName val="COVER"/>
      <sheetName val="일보"/>
      <sheetName val="기력고압전동기"/>
      <sheetName val="OH공량old"/>
      <sheetName val="현장지지물물량"/>
      <sheetName val="PIPE"/>
      <sheetName val="FLANGE"/>
      <sheetName val="VALVE"/>
      <sheetName val="Ekog10"/>
      <sheetName val="코드표"/>
      <sheetName val="1을"/>
      <sheetName val="기초단가"/>
      <sheetName val="수량집계"/>
      <sheetName val="수량산출서 (2)"/>
      <sheetName val="맨홀토공"/>
      <sheetName val="오존실배관내역"/>
      <sheetName val="목표세부명세"/>
      <sheetName val="집계"/>
      <sheetName val="전체현황"/>
      <sheetName val="FAB별"/>
      <sheetName val="자재조사표(참고용)"/>
      <sheetName val="품셈집계표"/>
      <sheetName val="일반부표집계표"/>
      <sheetName val="설계예산서(2016년 보안등 신설공사 단가계약-).xls"/>
      <sheetName val="I.설계조건"/>
      <sheetName val="재1"/>
      <sheetName val="수량산출서 갑지"/>
      <sheetName val="주요측점"/>
      <sheetName val="안정검토"/>
      <sheetName val="15100"/>
      <sheetName val="시행예산"/>
      <sheetName val="두앙"/>
      <sheetName val="재료비"/>
      <sheetName val="보온자재단가표"/>
      <sheetName val="9호관로"/>
      <sheetName val="상승노임"/>
      <sheetName val="실행간접비용"/>
      <sheetName val="공종별내역서"/>
      <sheetName val="CAL"/>
      <sheetName val="공주-교대(A1)"/>
      <sheetName val="COVER-P"/>
      <sheetName val="3BL공동구 수량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TYPE-A"/>
      <sheetName val="단위중량"/>
      <sheetName val="견적(갑지)"/>
      <sheetName val="Controls"/>
      <sheetName val="11"/>
      <sheetName val="계약내력"/>
      <sheetName val="EPro"/>
      <sheetName val="예시 (수정 및 삭제금지)"/>
      <sheetName val="sun"/>
      <sheetName val="최종견"/>
      <sheetName val="경사수로"/>
      <sheetName val="D16"/>
      <sheetName val="D25"/>
      <sheetName val="D22"/>
      <sheetName val="예산M11A"/>
      <sheetName val="자료입력"/>
      <sheetName val="H-pile(298x299)"/>
      <sheetName val="H-pile(250x250)"/>
      <sheetName val="일위_파일"/>
      <sheetName val="연결임시"/>
      <sheetName val="안정계산"/>
      <sheetName val="단면검토"/>
      <sheetName val="_산근2_"/>
      <sheetName val="_산근4_"/>
      <sheetName val="_산근5_"/>
      <sheetName val="총요약서"/>
      <sheetName val="암거공"/>
      <sheetName val="Macro(전선)"/>
      <sheetName val="원계약서"/>
      <sheetName val="총괄내역"/>
      <sheetName val="변화치수"/>
      <sheetName val="소운반"/>
      <sheetName val="토사(PE)"/>
      <sheetName val="Baby일위대가"/>
      <sheetName val="기초자료입력"/>
      <sheetName val="단가대비표 표지"/>
      <sheetName val="2000시행"/>
      <sheetName val="배수통관(좌)"/>
      <sheetName val="예산내역서"/>
      <sheetName val="가격표"/>
      <sheetName val="Customer Databas"/>
      <sheetName val="유림총괄"/>
      <sheetName val="BOQ(전체)"/>
      <sheetName val="위치조서"/>
      <sheetName val="우수"/>
      <sheetName val="기초안정검토"/>
      <sheetName val="사전공사"/>
      <sheetName val="분류작업"/>
      <sheetName val="기본자료"/>
      <sheetName val="2002상반기노임기준"/>
      <sheetName val="특별교실"/>
      <sheetName val="공통(20-91)"/>
      <sheetName val="CATV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단위수량산출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자재"/>
      <sheetName val="콘_재료분리(1)"/>
      <sheetName val="단면치수"/>
      <sheetName val="교차구"/>
      <sheetName val="입찰견적보고서"/>
      <sheetName val="일반공사"/>
      <sheetName val="데리네이타현황"/>
      <sheetName val="사  업  비  수  지  예  산  서"/>
      <sheetName val="암거(내역)"/>
      <sheetName val="원형맨홀수량"/>
      <sheetName val="기기리스트"/>
      <sheetName val="01"/>
      <sheetName val="연돌일위집계"/>
      <sheetName val="VENDOR LIST"/>
      <sheetName val="BQ_Utl_Off"/>
      <sheetName val="BREAKDOWN(철거설치)"/>
      <sheetName val="1,2공구원가계산서"/>
      <sheetName val="2공구산출내역"/>
      <sheetName val="1공구산출내역서"/>
      <sheetName val="AHU집계"/>
      <sheetName val="본실행경비"/>
      <sheetName val="지주목시비량산출서"/>
      <sheetName val=" 냉각수펌프"/>
      <sheetName val="직접인건비"/>
      <sheetName val="맨홀토공산출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토공(우물통,기타)_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내역서_(2)"/>
      <sheetName val="횡_연장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골재집계"/>
      <sheetName val="공종별 집계"/>
      <sheetName val="호안공"/>
      <sheetName val="설명"/>
      <sheetName val="H-PILE수량집계"/>
      <sheetName val="98지급계획"/>
      <sheetName val="하부철근수량"/>
      <sheetName val="2000년1차"/>
      <sheetName val="적용기준"/>
      <sheetName val="실행내역 "/>
      <sheetName val="단가_1_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우배수"/>
      <sheetName val="98비정기소모"/>
      <sheetName val="교각별수량"/>
      <sheetName val="wing"/>
      <sheetName val="TYPE1"/>
      <sheetName val="입력자료모음"/>
      <sheetName val="원가계산서(공사)"/>
      <sheetName val="구조물철거타공정이월"/>
      <sheetName val="수목데이타 "/>
      <sheetName val="DS기성최종"/>
      <sheetName val="DS설변내역서"/>
      <sheetName val="E.P.T수량산출서"/>
      <sheetName val="ⴭⴭⴭⴭⴭ"/>
      <sheetName val="단가적용기준"/>
      <sheetName val="몰탈재료산출"/>
      <sheetName val="G.R300경비"/>
      <sheetName val="식재가격"/>
      <sheetName val="식재총괄"/>
      <sheetName val="일위목록"/>
      <sheetName val="대로근거"/>
      <sheetName val="일위대가(건축)"/>
      <sheetName val="6. 직접경비"/>
      <sheetName val="지주토목내역서"/>
      <sheetName val="맨홀수량산출"/>
      <sheetName val="단가일람"/>
      <sheetName val="돈암사업"/>
      <sheetName val="산근1"/>
      <sheetName val="장비"/>
      <sheetName val="노무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깨기수량"/>
      <sheetName val="보험료산출"/>
      <sheetName val="PIPE내역(FCN)"/>
      <sheetName val="1-3.조건,바닥판 "/>
      <sheetName val="설비내역서"/>
      <sheetName val="전기내역서"/>
      <sheetName val="매크로"/>
      <sheetName val="일위대가1"/>
      <sheetName val="원형측구(B-type)"/>
      <sheetName val="대전-교대(A1-A2)"/>
      <sheetName val="8-1"/>
      <sheetName val="물가"/>
      <sheetName val="2001년 건설노임"/>
      <sheetName val="SW개발대상목록(기능점수)"/>
      <sheetName val="옹벽1"/>
      <sheetName val="BSD (2)"/>
      <sheetName val="Proposal"/>
      <sheetName val="CALCULATION"/>
      <sheetName val="출입자명단"/>
      <sheetName val="뚝토공"/>
      <sheetName val="설계명세서"/>
      <sheetName val="일위목차"/>
      <sheetName val="24.보증금(전신전화가입권)"/>
      <sheetName val="계정code"/>
      <sheetName val="시산표"/>
      <sheetName val="비교1"/>
      <sheetName val="배수공 시멘트 및 골재량 산출"/>
      <sheetName val="8-3기계경비"/>
      <sheetName val="데이터"/>
      <sheetName val=" 내역"/>
      <sheetName val="참조"/>
      <sheetName val="기성내역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원가계산하도"/>
      <sheetName val="기초공"/>
      <sheetName val="물량표"/>
      <sheetName val="평가데이터"/>
      <sheetName val="회사기초자료"/>
      <sheetName val="각종양식"/>
      <sheetName val="기본DATA"/>
      <sheetName val="첨부1-1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단漰_x001d_潼"/>
      <sheetName val="TARGET"/>
      <sheetName val="통합"/>
      <sheetName val="guard(mac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토적표"/>
      <sheetName val="Front"/>
      <sheetName val="월말"/>
      <sheetName val="사용성검토"/>
      <sheetName val="9.1지하2층하부보"/>
      <sheetName val="anchor"/>
      <sheetName val="서울대규장각_가시설흙막이_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추가예산"/>
      <sheetName val="공사손익실적"/>
      <sheetName val="TABLE DB"/>
      <sheetName val="쌍용 data base"/>
      <sheetName val="견적보고(총액)"/>
      <sheetName val="Sheet4"/>
      <sheetName val="C.배수관공"/>
      <sheetName val="비용"/>
      <sheetName val="4.2.1 마루높이 검토"/>
      <sheetName val="타견적(을)"/>
      <sheetName val="마산방향"/>
      <sheetName val="사리부설"/>
      <sheetName val="일위집계(기존)"/>
      <sheetName val="제경비"/>
      <sheetName val="SANTOGO"/>
      <sheetName val="SANBAISU"/>
      <sheetName val="3.현장배치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STEEL BOX 단면설계(SEC.8)"/>
      <sheetName val="지급자재조서"/>
      <sheetName val="1.2.1 마루높이결정"/>
      <sheetName val="3.공통공사대비"/>
      <sheetName val="총蚨ϖ"/>
      <sheetName val="총蓨ώ"/>
      <sheetName val="총벝l"/>
      <sheetName val="총벝ê"/>
      <sheetName val="우棌"/>
      <sheetName val="F4-F7"/>
      <sheetName val="현장식당(1)"/>
      <sheetName val="가시설단위수량"/>
      <sheetName val="eq_data"/>
      <sheetName val="현장관리비"/>
      <sheetName val="총_x0000_ϭ"/>
      <sheetName val="우륀"/>
      <sheetName val="식재ط"/>
      <sheetName val="총_x0002__x0000_"/>
      <sheetName val="40총괄"/>
      <sheetName val="40집계"/>
      <sheetName val="군자4교하부-Ö_x0000_"/>
      <sheetName val="부적합유형"/>
      <sheetName val="부적합 유형"/>
      <sheetName val="11.자재단가"/>
      <sheetName val="NEGO"/>
      <sheetName val="본사공가현황"/>
      <sheetName val="직접경비"/>
      <sheetName val="제품별"/>
      <sheetName val="소요자재명세서2"/>
      <sheetName val="6공구(당초)"/>
      <sheetName val="이름정의"/>
      <sheetName val="증감내역서"/>
      <sheetName val="교량data"/>
      <sheetName val="역T형교대(말뚝기초)"/>
      <sheetName val="실행예산서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우수공"/>
      <sheetName val="물가자료"/>
      <sheetName val="부대집계1"/>
      <sheetName val="가도단위"/>
      <sheetName val="기계경비일람"/>
      <sheetName val="관로공표지"/>
      <sheetName val="FOOTING단면력"/>
      <sheetName val="종합단가표"/>
      <sheetName val="범례표"/>
      <sheetName val="투찰"/>
      <sheetName val="전기자료"/>
      <sheetName val="내역_ver1.0"/>
      <sheetName val="일위총괄표"/>
      <sheetName val="05년"/>
      <sheetName val="Calcs"/>
      <sheetName val="시설물일위"/>
      <sheetName val="woo(mac)"/>
      <sheetName val="근생APT-신마감"/>
      <sheetName val="복지관_FIART"/>
      <sheetName val="근생APT-FIART"/>
      <sheetName val="근생-FIART"/>
      <sheetName val="설계내역"/>
      <sheetName val="식재품셈"/>
      <sheetName val="basic_info"/>
      <sheetName val="단락전류-A"/>
      <sheetName val="1.개요"/>
      <sheetName val="원가서"/>
      <sheetName val="계수시트"/>
      <sheetName val="공통부대비"/>
      <sheetName val="총_x0010__x0000_"/>
      <sheetName val="총肸"/>
      <sheetName val="총Ῐᅯ"/>
      <sheetName val="총葨ù"/>
      <sheetName val="총_x0005__x0000_"/>
      <sheetName val="23"/>
      <sheetName val="사업수지"/>
      <sheetName val="회로내역(승인䠎"/>
      <sheetName val="회로내역(승인Ԉ"/>
      <sheetName val="경비2내역"/>
      <sheetName val="95년12월말"/>
      <sheetName val="구조물터파기수량집계"/>
      <sheetName val="[TOTAL.xls]______D_2001_______3"/>
      <sheetName val="[TOTAL.xls]______D_2001_______2"/>
      <sheetName val="[TOTAL.xls]______D_2001_______4"/>
      <sheetName val="단 box"/>
      <sheetName val="공내역"/>
      <sheetName val="원본"/>
      <sheetName val="3.CCTV설비공사"/>
      <sheetName val="총"/>
      <sheetName val="[TOTAL.xls]______D_2001_______5"/>
      <sheetName val="잔공사현황"/>
      <sheetName val="[TOTAL.xls]______D_2001_______6"/>
      <sheetName val="[TOTAL.xls]______D_2001_______7"/>
      <sheetName val="수목단가"/>
      <sheetName val="시설수량표"/>
      <sheetName val="식재수량표"/>
      <sheetName val="설계서을"/>
      <sheetName val="가압장구체수량산출서"/>
      <sheetName val="CVT산정"/>
      <sheetName val="DOGI"/>
      <sheetName val="물가시세표"/>
      <sheetName val="감액총괄표"/>
      <sheetName val="내역(영일)"/>
      <sheetName val="일반수량총괄집계"/>
      <sheetName val="분양가표"/>
      <sheetName val="토공"/>
      <sheetName val="b"/>
      <sheetName val="Bill 2.2 Villa 2 beds"/>
      <sheetName val="一発シート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노무비(전지2기)"/>
      <sheetName val="노임단가표"/>
      <sheetName val="소일위대가코드표"/>
      <sheetName val="날개벽(시점좌측)"/>
      <sheetName val="TOTAL.xls"/>
      <sheetName val="진행 DATA (2)"/>
      <sheetName val="품의양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건축공사 집계표"/>
      <sheetName val="골조"/>
      <sheetName val="품셈TABLE"/>
      <sheetName val="시점교대"/>
      <sheetName val="총괄BOQ"/>
      <sheetName val="골조시행"/>
      <sheetName val="BOX1"/>
      <sheetName val="Trans"/>
      <sheetName val="c_balju"/>
      <sheetName val="작업일ၒ"/>
    </sheetNames>
    <sheetDataSet>
      <sheetData sheetId="0">
        <row r="1">
          <cell r="A1">
            <v>1</v>
          </cell>
        </row>
      </sheetData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 refreshError="1"/>
      <sheetData sheetId="1009"/>
      <sheetData sheetId="1010"/>
      <sheetData sheetId="1011"/>
      <sheetData sheetId="1012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당진"/>
      <sheetName val="말뚝물량"/>
      <sheetName val="1단계"/>
    </sheetNames>
    <sheetDataSet>
      <sheetData sheetId="0"/>
      <sheetData sheetId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RAHMEN"/>
      <sheetName val="공사내역"/>
      <sheetName val="부대내역"/>
      <sheetName val="공사비예산서(토목분)"/>
      <sheetName val="터파기및재료"/>
      <sheetName val="단가조건"/>
      <sheetName val="설 계"/>
      <sheetName val="1.우편집중내역서"/>
      <sheetName val="공사비집계"/>
      <sheetName val="일위대가목차"/>
      <sheetName val="일위대가"/>
      <sheetName val="조명시설"/>
      <sheetName val="Total"/>
      <sheetName val="Sheet2"/>
      <sheetName val="대비"/>
      <sheetName val="견적서"/>
      <sheetName val="경비2내역"/>
      <sheetName val="hvac내역서(제어동)"/>
      <sheetName val="부대대비"/>
      <sheetName val="냉연집계"/>
      <sheetName val="type-F"/>
      <sheetName val="M1"/>
      <sheetName val="DATE"/>
      <sheetName val="ABUT수량-A1"/>
      <sheetName val="I.설계조건"/>
      <sheetName val="보도경계블럭"/>
      <sheetName val="Y-WORK"/>
      <sheetName val="CAPVC"/>
      <sheetName val="1.설계조건"/>
      <sheetName val="6.OUTPUT"/>
      <sheetName val="전기일위대가"/>
      <sheetName val="말뚝지지력산정"/>
      <sheetName val="계약내역서"/>
      <sheetName val="코드표"/>
      <sheetName val="출력표"/>
      <sheetName val="단면가정"/>
      <sheetName val="설계조건"/>
      <sheetName val="내역"/>
      <sheetName val="을"/>
      <sheetName val="데이타"/>
      <sheetName val="DATA"/>
      <sheetName val="말뚝물량"/>
      <sheetName val="협조전"/>
      <sheetName val="BSD (2)"/>
      <sheetName val="정보매체A동"/>
      <sheetName val="ITB COST"/>
      <sheetName val="설계명세서"/>
      <sheetName val="UNIT"/>
      <sheetName val="정부노임단가"/>
      <sheetName val="8공구투찰내역서"/>
      <sheetName val="98지급계획"/>
      <sheetName val="Galaxy 소비자가격표"/>
      <sheetName val="총괄"/>
      <sheetName val="EKOG10건축"/>
      <sheetName val="Customer Databas"/>
      <sheetName val="전체"/>
      <sheetName val="노원열병합  건축공사기성내역서"/>
      <sheetName val="design criteria"/>
      <sheetName val="working load at the btm ft."/>
      <sheetName val="plan&amp;section of foundation"/>
      <sheetName val="member design"/>
      <sheetName val="영업.일"/>
      <sheetName val="인사자료총집계"/>
      <sheetName val="Macro1"/>
      <sheetName val="수량산출"/>
      <sheetName val="시멘트"/>
      <sheetName val="조명율표"/>
      <sheetName val="예산변경사항"/>
      <sheetName val="산출기준(파견전산실)"/>
      <sheetName val="본부소개"/>
      <sheetName val="지급자재"/>
      <sheetName val="청천내"/>
      <sheetName val="2000.05"/>
      <sheetName val="단위중기"/>
      <sheetName val="2.대외공문"/>
      <sheetName val="BSD _2_"/>
      <sheetName val="실행철강하도"/>
      <sheetName val="BOQ건축"/>
      <sheetName val="Sheet3"/>
      <sheetName val="토목주소"/>
      <sheetName val="프랜트면허"/>
      <sheetName val="Sheet1"/>
      <sheetName val="품종별-이름"/>
      <sheetName val="단면검토"/>
      <sheetName val="soil bearing check"/>
      <sheetName val="기계내역"/>
      <sheetName val="TB-내역서"/>
      <sheetName val="#REF"/>
      <sheetName val="교각1"/>
      <sheetName val="포장공"/>
      <sheetName val="토공"/>
      <sheetName val="기계"/>
      <sheetName val="토공(완충)"/>
      <sheetName val="물가"/>
      <sheetName val="EACT10"/>
      <sheetName val="PUMP"/>
      <sheetName val="집계표"/>
      <sheetName val="MOTOR"/>
      <sheetName val="구미4단2"/>
      <sheetName val="일위목록"/>
      <sheetName val="첨부파일"/>
      <sheetName val="수량산출서"/>
      <sheetName val="가격조사서"/>
      <sheetName val="공통가설"/>
      <sheetName val="1단계"/>
      <sheetName val="깨기"/>
      <sheetName val="예산M12A"/>
      <sheetName val="단가조사"/>
      <sheetName val="현장"/>
      <sheetName val="갑지1"/>
      <sheetName val="2002상반기노임기준"/>
      <sheetName val="노임단가"/>
      <sheetName val="공내역"/>
      <sheetName val="설비내역서"/>
      <sheetName val="건축내역서"/>
      <sheetName val="전기내역서"/>
      <sheetName val="Budget 2004(DW)"/>
      <sheetName val="첨"/>
      <sheetName val="9-1차이내역"/>
      <sheetName val="FRT_O"/>
      <sheetName val="FAB_I"/>
      <sheetName val="직노"/>
      <sheetName val="접속 SLAB,BRACKET 설계"/>
      <sheetName val="건축내역"/>
      <sheetName val="6호기"/>
      <sheetName val="포장복구집계"/>
      <sheetName val="표지"/>
      <sheetName val="적용환율"/>
      <sheetName val="골조시행"/>
      <sheetName val="COVER"/>
      <sheetName val="기성내역서표지"/>
      <sheetName val="전기"/>
      <sheetName val="공틀공사"/>
      <sheetName val="공통(20-91)"/>
      <sheetName val="노임이"/>
      <sheetName val="갑지(추정)"/>
      <sheetName val="바.한일양산"/>
      <sheetName val="TEST1"/>
      <sheetName val="연결임시"/>
      <sheetName val="FB25JN"/>
      <sheetName val=" 견적서"/>
      <sheetName val="인건비"/>
      <sheetName val="Proposal"/>
      <sheetName val="6PILE  (돌출)"/>
      <sheetName val="토공계산서(부체도로)"/>
      <sheetName val="소비자가"/>
      <sheetName val="날개벽(좌,우=45도,75도)"/>
      <sheetName val="산출근거"/>
      <sheetName val="내역서(총)"/>
      <sheetName val="결과조달"/>
      <sheetName val="CODE"/>
      <sheetName val="내역(입찰)"/>
      <sheetName val="danga"/>
      <sheetName val="ilch"/>
      <sheetName val="1호맨홀토공"/>
      <sheetName val="가정급수관"/>
      <sheetName val="11"/>
      <sheetName val="음료실행"/>
      <sheetName val="날개벽"/>
      <sheetName val="퇴비산출근거"/>
      <sheetName val="99노임기준"/>
      <sheetName val="1. 설계조건 2.단면가정 3. 하중계산"/>
      <sheetName val="DATA 입력란"/>
      <sheetName val="CAL"/>
      <sheetName val="전신환매도율"/>
      <sheetName val="대대터널 설계서"/>
      <sheetName val="DATA1"/>
      <sheetName val="PROJECT BRIEF(EX.NEW)"/>
      <sheetName val="Sheet4"/>
      <sheetName val="안정검토"/>
      <sheetName val="사용성검토"/>
      <sheetName val="12용지"/>
      <sheetName val="재무가정"/>
      <sheetName val="hvac(제어동)"/>
      <sheetName val="Main"/>
      <sheetName val="토적"/>
      <sheetName val="보일러"/>
      <sheetName val="인건비 "/>
      <sheetName val="SLAB&quot;1&quot;"/>
      <sheetName val="COPING"/>
      <sheetName val="단가조사서"/>
      <sheetName val="유출부"/>
      <sheetName val="세부내역"/>
      <sheetName val="안정계산"/>
      <sheetName val="도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담장산출"/>
      <sheetName val="견적조건"/>
      <sheetName val="Budget 2005(DW)"/>
      <sheetName val="1련박스"/>
      <sheetName val="배수통관(좌)"/>
      <sheetName val="자재표"/>
      <sheetName val="일위대가표"/>
      <sheetName val="계약내력"/>
      <sheetName val="간접경상비"/>
      <sheetName val="건축공사"/>
      <sheetName val="공사개요설명서"/>
      <sheetName val="대로근거"/>
      <sheetName val="중로근거"/>
      <sheetName val="현금"/>
      <sheetName val="건축원가계산서"/>
      <sheetName val="자재단가비교표"/>
      <sheetName val="교량전기"/>
      <sheetName val="토적1"/>
      <sheetName val="2000년1차"/>
      <sheetName val="하도급기성_(2)"/>
      <sheetName val="하도급단가산출_(2)"/>
      <sheetName val="참조"/>
      <sheetName val="토목"/>
      <sheetName val="토목내역"/>
      <sheetName val="소업1교"/>
      <sheetName val="실행"/>
      <sheetName val="000000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부재예실"/>
      <sheetName val="SUMMARY(S)"/>
      <sheetName val="내역표지"/>
      <sheetName val="분석"/>
      <sheetName val="첨부1"/>
      <sheetName val="숙소"/>
      <sheetName val="마산월령동골조물량변경"/>
      <sheetName val="근고 블록 유형별 수량"/>
      <sheetName val="당진생산팀"/>
      <sheetName val="대차대조표"/>
      <sheetName val="관리비"/>
      <sheetName val="갑지"/>
      <sheetName val="설계예산"/>
      <sheetName val="건축"/>
      <sheetName val="공문"/>
      <sheetName val="통합"/>
      <sheetName val="간접재료비산출표-27-30"/>
      <sheetName val="WORK"/>
      <sheetName val="UR2-Calculation"/>
      <sheetName val="3본사"/>
      <sheetName val="공종별 집계"/>
      <sheetName val="재집"/>
      <sheetName val="직재"/>
      <sheetName val="상가지급현황"/>
      <sheetName val="J直材4"/>
      <sheetName val="소운반"/>
      <sheetName val="분류작업"/>
      <sheetName val="Sheet5"/>
      <sheetName val="1-1"/>
      <sheetName val="전체도급"/>
      <sheetName val="AP1"/>
      <sheetName val="96수출"/>
      <sheetName val="1.설계기준"/>
      <sheetName val="BREAKDOWN(철거설치)"/>
      <sheetName val="유림골조"/>
      <sheetName val="4)유동표"/>
      <sheetName val="설계"/>
      <sheetName val="맨홀수량산출"/>
      <sheetName val="가감수량"/>
      <sheetName val="가로등기초"/>
      <sheetName val="재1"/>
      <sheetName val="INPUT"/>
      <sheetName val="설비원가"/>
      <sheetName val="일위대가(계측기설치)"/>
      <sheetName val="Discount Group"/>
      <sheetName val="Sheet1 (2)"/>
      <sheetName val="삼성전기"/>
      <sheetName val="총괄표"/>
      <sheetName val="개요"/>
      <sheetName val="노임"/>
      <sheetName val="수목데이타 "/>
      <sheetName val="Ext. Stone-P"/>
      <sheetName val="CTEMCOST"/>
      <sheetName val="노무단가"/>
      <sheetName val="진주방향"/>
      <sheetName val="방식총괄"/>
      <sheetName val="Ⅴ-2.공종별내역"/>
      <sheetName val="기본DATA"/>
      <sheetName val="ITEM"/>
      <sheetName val="VENDOR LIST"/>
      <sheetName val="정렬"/>
      <sheetName val="보온자재단가표"/>
      <sheetName val="조경"/>
      <sheetName val="wall"/>
      <sheetName val="조도계산서 (도서)"/>
      <sheetName val="Front"/>
      <sheetName val="DESCRIPTION"/>
      <sheetName val="예산M5A"/>
      <sheetName val="공통비"/>
      <sheetName val="Piping(Methanol)"/>
      <sheetName val="견적가 검토"/>
      <sheetName val="FUND"/>
      <sheetName val="일위(설)"/>
      <sheetName val="45,46"/>
      <sheetName val="Macro(전선)"/>
      <sheetName val="옹벽"/>
      <sheetName val="F4-F7"/>
      <sheetName val="산출내역서집계표"/>
      <sheetName val="바닥판"/>
      <sheetName val="입력DATA"/>
      <sheetName val="좌측"/>
      <sheetName val="한강운반비"/>
      <sheetName val="전기공사"/>
      <sheetName val="변경내역대비표(2)"/>
      <sheetName val="단면 (2)"/>
      <sheetName val="combi(wall)"/>
      <sheetName val="경비_원본"/>
      <sheetName val="3.하중산정4.지지력"/>
      <sheetName val="토사(PE)"/>
      <sheetName val="단면치수"/>
      <sheetName val="투찰금액"/>
      <sheetName val="SIL98"/>
      <sheetName val="손익분석"/>
      <sheetName val="123"/>
      <sheetName val="TABLE"/>
      <sheetName val="soil_bearing_check"/>
      <sheetName val="노원열병합__건축공사기성내역서"/>
      <sheetName val="영업소실적"/>
      <sheetName val="eq_data"/>
      <sheetName val="건축(충일분)"/>
      <sheetName val="가시설단위수량"/>
      <sheetName val="통계연보"/>
      <sheetName val="예가표"/>
      <sheetName val="신규일위대가"/>
      <sheetName val="직접기초설계"/>
      <sheetName val="모델링"/>
      <sheetName val="자재단가"/>
      <sheetName val="견적3"/>
      <sheetName val="매크로"/>
      <sheetName val="내역서 "/>
      <sheetName val="설계내역서"/>
      <sheetName val="dtxl"/>
      <sheetName val="방송(체육관)"/>
      <sheetName val="당진1,2호기전선관설치및접지4차공사내역서-을지"/>
      <sheetName val="FAB별"/>
      <sheetName val="기본"/>
      <sheetName val="물가자료"/>
      <sheetName val="Material Specification"/>
      <sheetName val="날개벽수량표"/>
      <sheetName val="MCC제원"/>
      <sheetName val="c_balju"/>
      <sheetName val="내역(전체)"/>
      <sheetName val="woo(mac)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crude.SLAB RE-bar"/>
      <sheetName val="하중계산"/>
      <sheetName val="J"/>
      <sheetName val="진행 DATA (2)"/>
      <sheetName val="중기사용료"/>
      <sheetName val="차수"/>
      <sheetName val="수량산출서 갑지"/>
      <sheetName val="OD"/>
      <sheetName val="A-4"/>
      <sheetName val="6-2차"/>
      <sheetName val="5사남"/>
      <sheetName val="MAT_N048"/>
      <sheetName val="입력"/>
      <sheetName val="대전21토목내역서"/>
      <sheetName val="8.PILE  (돌출)"/>
      <sheetName val="입력값"/>
      <sheetName val="간선계산"/>
      <sheetName val="원형1호맨홀토공수량"/>
      <sheetName val="기본입력표"/>
      <sheetName val="변화치수"/>
      <sheetName val="흄관기초"/>
      <sheetName val="외주가공"/>
      <sheetName val="3차준공"/>
      <sheetName val="98수문일위"/>
      <sheetName val="토 적 표"/>
      <sheetName val="투찰"/>
      <sheetName val="P&amp;L01-02GR"/>
      <sheetName val="실행견적"/>
      <sheetName val="자판실행"/>
      <sheetName val="INPUT(덕도방향-시점)"/>
      <sheetName val="횡날개수집"/>
      <sheetName val="내역서2안"/>
      <sheetName val="오억미만"/>
      <sheetName val="취수탑"/>
      <sheetName val="재료집계"/>
      <sheetName val="수목표준대가"/>
      <sheetName val="정읍농소"/>
      <sheetName val="지주목시비량산출서"/>
      <sheetName val="물량표"/>
      <sheetName val="케이블및전선관규격표"/>
      <sheetName val="품종코드"/>
      <sheetName val="기초자료"/>
      <sheetName val="견적집계표"/>
      <sheetName val="손익(10월)"/>
      <sheetName val="항목"/>
      <sheetName val="투자양식"/>
      <sheetName val="TAIHAN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간접비"/>
      <sheetName val="별표집계"/>
      <sheetName val="GAEYO"/>
      <sheetName val="가공비"/>
      <sheetName val="부표총괄"/>
      <sheetName val="빈"/>
      <sheetName val="기초목"/>
      <sheetName val="비용"/>
      <sheetName val="CAT_5"/>
      <sheetName val="1월"/>
      <sheetName val="VXXXXXXX"/>
      <sheetName val="#3E1_GCR"/>
      <sheetName val="6공구(당초)"/>
      <sheetName val="건축공사 집계표"/>
      <sheetName val="골조"/>
      <sheetName val="2.하자처리현황(CS)"/>
      <sheetName val="과거교육훈련비"/>
      <sheetName val="총 원가계산"/>
      <sheetName val="일집"/>
      <sheetName val="일위"/>
      <sheetName val="본장"/>
      <sheetName val="환률"/>
      <sheetName val="FOB발"/>
      <sheetName val="예정공정표(도급)"/>
      <sheetName val="원가계산서"/>
      <sheetName val="계수시트"/>
      <sheetName val="기기리스트"/>
      <sheetName val="SG"/>
      <sheetName val="sheets"/>
      <sheetName val="품셈1-17"/>
      <sheetName val="신우"/>
      <sheetName val="설계개요"/>
      <sheetName val="배수공 시멘트 및 골재량 산출"/>
      <sheetName val="금액내역서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원가계산서구조조정"/>
      <sheetName val="도대하도변경최종정산조경"/>
      <sheetName val="장외반출및폐기물 "/>
      <sheetName val="SLAB근거-1"/>
      <sheetName val="3.공통공사대비"/>
      <sheetName val="페이징 배관배선"/>
      <sheetName val="일위대가표 (2)"/>
      <sheetName val="NS"/>
      <sheetName val="1근거"/>
      <sheetName val="계산근거"/>
      <sheetName val="금액집계"/>
      <sheetName val="총집계표"/>
      <sheetName val="3BL공동구 수량"/>
      <sheetName val="시설물"/>
      <sheetName val="일위_파일"/>
      <sheetName val="여과지동"/>
      <sheetName val="KMT물량"/>
      <sheetName val="일위대가표(DEEP)"/>
      <sheetName val="2F 회의실견적(5_14 일대)"/>
      <sheetName val="전기BOX내역서"/>
      <sheetName val="설계서"/>
      <sheetName val="96까지"/>
      <sheetName val="97년"/>
      <sheetName val="98이후"/>
      <sheetName val="1"/>
      <sheetName val="부대공자재집계표"/>
      <sheetName val="unitpric"/>
      <sheetName val="수량명세서"/>
      <sheetName val="9811"/>
      <sheetName val="9509"/>
      <sheetName val="Breakdown"/>
      <sheetName val="변경비교-을"/>
      <sheetName val="예산내역서"/>
      <sheetName val="설계예산서"/>
      <sheetName val="총계"/>
      <sheetName val="수문일1"/>
      <sheetName val="역T형"/>
      <sheetName val="예산서"/>
      <sheetName val="AABS내역"/>
      <sheetName val="TYPE-A"/>
      <sheetName val="Sheet14"/>
      <sheetName val="Sheet13"/>
      <sheetName val="T13(P68~72,78)"/>
      <sheetName val="실행내역"/>
      <sheetName val="PO-BOQ"/>
      <sheetName val="플랜트 설치"/>
      <sheetName val="서울산업대(토)"/>
      <sheetName val="설계예시"/>
      <sheetName val="물량표S"/>
      <sheetName val="자료"/>
      <sheetName val="대림경상68억"/>
      <sheetName val="저판(버림100)"/>
      <sheetName val="REINF."/>
      <sheetName val="CHECK1"/>
      <sheetName val="약품설비"/>
      <sheetName val="2000전체분"/>
      <sheetName val="주식"/>
      <sheetName val="추가예산"/>
      <sheetName val="CAUDIT"/>
      <sheetName val="APT내역"/>
      <sheetName val="품의"/>
      <sheetName val="2003.4.1."/>
      <sheetName val="토적계산"/>
      <sheetName val="목차"/>
      <sheetName val="보통예금"/>
      <sheetName val="신규품셈목차"/>
      <sheetName val="시중노임단가"/>
      <sheetName val="전체현황"/>
      <sheetName val="실정보고내역서"/>
      <sheetName val="구분자"/>
      <sheetName val="LinerWt"/>
      <sheetName val="직접비"/>
      <sheetName val="JUCKEYK"/>
      <sheetName val="초기화면"/>
      <sheetName val="이름정의"/>
      <sheetName val="원가계산서(건축)"/>
      <sheetName val="설산1.나"/>
      <sheetName val="본사S"/>
      <sheetName val="견적대비표"/>
      <sheetName val="단가비교"/>
      <sheetName val="건축집계표"/>
      <sheetName val="내역서(당초변경)"/>
      <sheetName val="TYPE별집계"/>
      <sheetName val="냉천부속동"/>
      <sheetName val="MM"/>
      <sheetName val="LOADS"/>
      <sheetName val="960318-1"/>
      <sheetName val="내역을"/>
      <sheetName val="일위대가(1)"/>
      <sheetName val="산출내역서"/>
      <sheetName val="갑지(비계타입)"/>
      <sheetName val="하조서"/>
      <sheetName val="적용기준"/>
      <sheetName val="VOR"/>
      <sheetName val="노임,재료비"/>
      <sheetName val="교통시설 표지판"/>
      <sheetName val="가로등내역서"/>
      <sheetName val="3련 BOX"/>
      <sheetName val="DI1"/>
      <sheetName val="직접재료비"/>
      <sheetName val="일위대가목록"/>
      <sheetName val="구성비"/>
      <sheetName val="측구터파기공수량집계"/>
      <sheetName val="구조물터파기수량집계"/>
      <sheetName val="h-013211-2"/>
      <sheetName val="깨기집계"/>
      <sheetName val="준검 내역서"/>
      <sheetName val="unit 4"/>
      <sheetName val="견적내역서"/>
      <sheetName val="자단"/>
      <sheetName val="인공산출"/>
      <sheetName val="11.자재단가"/>
      <sheetName val="FA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J直材4"/>
      <sheetName val="20관리비율"/>
      <sheetName val="을"/>
      <sheetName val="수량산출"/>
      <sheetName val="제-노임"/>
      <sheetName val="#REF"/>
      <sheetName val="직노"/>
      <sheetName val="단가표 "/>
      <sheetName val="견적서 (2)"/>
      <sheetName val="차액보증"/>
      <sheetName val="설직재-1"/>
      <sheetName val=" 견적서"/>
      <sheetName val="말뚝물량"/>
      <sheetName val="관리비"/>
      <sheetName val="터파기및재료"/>
      <sheetName val="기둥(원형)"/>
      <sheetName val="견적서_(2)"/>
      <sheetName val="직재"/>
      <sheetName val="1.설계조건"/>
      <sheetName val="조명시설"/>
      <sheetName val="I一般比"/>
      <sheetName val="신우"/>
      <sheetName val="기초공"/>
      <sheetName val="데이타"/>
      <sheetName val="DATA"/>
      <sheetName val="목차"/>
      <sheetName val="Galaxy 소비자가격표"/>
      <sheetName val="ITEM"/>
      <sheetName val="노임단가"/>
      <sheetName val="설계조건"/>
      <sheetName val="ABUT수량-A1"/>
      <sheetName val="1단계"/>
      <sheetName val="성곽내역서"/>
      <sheetName val="내역서"/>
      <sheetName val="시행후면적"/>
      <sheetName val="재1"/>
      <sheetName val="PUMP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Y-WORK"/>
      <sheetName val="한일양산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A-4"/>
      <sheetName val="단위중량"/>
      <sheetName val="DATA"/>
      <sheetName val="데이타"/>
      <sheetName val="변압기 및 발전기 용량"/>
      <sheetName val="부하LOAD"/>
      <sheetName val="ITEM"/>
      <sheetName val="Cover"/>
      <sheetName val="견적서"/>
      <sheetName val="일반부표"/>
      <sheetName val="공비대비"/>
      <sheetName val="시행예산"/>
      <sheetName val="WORK"/>
      <sheetName val="Sheet4"/>
      <sheetName val="BQ"/>
      <sheetName val="BID"/>
      <sheetName val="Sheet5"/>
      <sheetName val="하수급견적대비"/>
      <sheetName val="영동(D)"/>
      <sheetName val="Dae_Jiju"/>
      <sheetName val="Sikje_ingun"/>
      <sheetName val="TREE_D"/>
      <sheetName val="Site Expenses"/>
      <sheetName val="장비당단가 (1)"/>
      <sheetName val="건축내역"/>
      <sheetName val=" 견적서"/>
      <sheetName val="실행철강하도"/>
      <sheetName val="1.맹암거관련"/>
      <sheetName val="입찰안"/>
      <sheetName val="ilch"/>
      <sheetName val="토공사"/>
      <sheetName val="을"/>
      <sheetName val="c_balju"/>
      <sheetName val="수목표준대가"/>
      <sheetName val="L형옹벽(key)"/>
      <sheetName val="3BL공동구 수량"/>
      <sheetName val="BSD (2)"/>
      <sheetName val="내역"/>
      <sheetName val="동원인원"/>
      <sheetName val="환률"/>
      <sheetName val="차액보증"/>
      <sheetName val="GAEYO"/>
      <sheetName val="설계"/>
      <sheetName val="도급"/>
      <sheetName val="식재인부"/>
      <sheetName val="일위대가"/>
      <sheetName val="적용률"/>
      <sheetName val="산출근거"/>
      <sheetName val="부대내역"/>
      <sheetName val="가시설수량"/>
      <sheetName val="단위수량"/>
      <sheetName val="감가상각"/>
      <sheetName val="공사비 내역 (가)"/>
      <sheetName val="gyun"/>
      <sheetName val="Sheet1"/>
      <sheetName val="8월현금흐름표"/>
      <sheetName val="산업개발안내서"/>
      <sheetName val="MOTOR"/>
      <sheetName val="Proposal"/>
      <sheetName val="토목내역"/>
      <sheetName val="IPL_SCHEDULE"/>
      <sheetName val="20관리비율"/>
      <sheetName val="일위"/>
      <sheetName val="일위대가목록"/>
      <sheetName val="원가계산"/>
      <sheetName val="노임단가"/>
      <sheetName val="투찰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CONCRETE"/>
      <sheetName val="기계내역"/>
      <sheetName val="보합"/>
      <sheetName val="TABLE"/>
      <sheetName val="당초"/>
      <sheetName val="공통부대비"/>
      <sheetName val="OCT.FDN"/>
      <sheetName val="FAB별"/>
      <sheetName val="단면치수"/>
      <sheetName val="단가"/>
      <sheetName val="시설물일위"/>
      <sheetName val="경비2내역"/>
      <sheetName val="공문"/>
      <sheetName val="TC IN"/>
      <sheetName val="식재품셈"/>
      <sheetName val="업무"/>
      <sheetName val="J直材4"/>
      <sheetName val="단가결정"/>
      <sheetName val="01"/>
      <sheetName val="갑지"/>
      <sheetName val="집계표"/>
      <sheetName val="ABUT수량-A1"/>
      <sheetName val="9811"/>
      <sheetName val="1을"/>
      <sheetName val="INST_DCI"/>
      <sheetName val="2F 회의실견적(5_14 일대)"/>
      <sheetName val="말뚝지지력산정"/>
      <sheetName val="물량산출근거"/>
      <sheetName val="실행(ALT1)"/>
      <sheetName val="오산갈곳"/>
      <sheetName val="말뚝물량"/>
      <sheetName val="품셈TABLE"/>
      <sheetName val="날개벽(좌,우=45도,75도)"/>
      <sheetName val="PUMP"/>
      <sheetName val="CAL"/>
      <sheetName val="SE-611"/>
      <sheetName val="GRDBS"/>
      <sheetName val="일반맨홀수량집계"/>
      <sheetName val="소업1교"/>
      <sheetName val="BLOCK(1)"/>
      <sheetName val="산출내역서집계표"/>
      <sheetName val="맨홀수량집계"/>
      <sheetName val="토목"/>
      <sheetName val="직노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관접합및부설"/>
      <sheetName val="수량산출"/>
      <sheetName val="자재단가비교표"/>
      <sheetName val="GTG TR PIT"/>
      <sheetName val="결선list"/>
      <sheetName val="빙장비사양"/>
      <sheetName val="kimre scrubber"/>
      <sheetName val="단가표"/>
      <sheetName val="Customer Databas"/>
      <sheetName val="FANDBS"/>
      <sheetName val="GRDATA"/>
      <sheetName val="SHAFTDBSE"/>
      <sheetName val="소비자가"/>
      <sheetName val="MATRLDATA"/>
      <sheetName val="공사개요"/>
      <sheetName val="명세서"/>
      <sheetName val="원가"/>
      <sheetName val="밸브설치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DATE"/>
      <sheetName val="PRO_DCI"/>
      <sheetName val="HVAC_DCI"/>
      <sheetName val="PIPE_DCI"/>
      <sheetName val="XL4Poppy"/>
      <sheetName val="PhaDoMong"/>
      <sheetName val="과천MAIN"/>
      <sheetName val="DATA(BAC)"/>
      <sheetName val="단가대비표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국별인원"/>
      <sheetName val="연수동"/>
      <sheetName val="물량표"/>
      <sheetName val="b_balju_cho"/>
      <sheetName val="입찰견적보고서"/>
      <sheetName val="INPUT"/>
      <sheetName val="woo(mac)"/>
      <sheetName val="견"/>
      <sheetName val="일위대가목차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원형맨홀수량"/>
      <sheetName val="입력1"/>
      <sheetName val="FLA"/>
      <sheetName val="TEL"/>
      <sheetName val="2.단면가정"/>
      <sheetName val="4.말뚝설계"/>
      <sheetName val="1.설계조건"/>
      <sheetName val="교각1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BJJIN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기별(종합)"/>
      <sheetName val="TYPE-B 평균H"/>
      <sheetName val="D-3503"/>
      <sheetName val="남양시작동자105노65기1.3화1.2"/>
      <sheetName val="부표총괄"/>
      <sheetName val="wall"/>
      <sheetName val="차량구입"/>
      <sheetName val="갑지(추정)"/>
      <sheetName val="Construction"/>
      <sheetName val="SL dau tien"/>
      <sheetName val="Item정리"/>
      <sheetName val="변화치수"/>
      <sheetName val="전체실적"/>
      <sheetName val="남대문빌딩"/>
      <sheetName val="IMP(MAIN)"/>
      <sheetName val="IMP (REACTOR)"/>
      <sheetName val="Wind Load(3.1) (2)"/>
      <sheetName val="Wind Load(3.2)"/>
      <sheetName val="Wind Load(3.4)"/>
      <sheetName val="검수고1-1층"/>
      <sheetName val="예산명세서"/>
      <sheetName val="설계명세서"/>
      <sheetName val="자료입력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Galaxy 소비자가격표"/>
      <sheetName val="I一般比"/>
      <sheetName val="N賃率-職"/>
      <sheetName val="진천"/>
      <sheetName val="직재"/>
      <sheetName val="내역1"/>
      <sheetName val="표지판현황"/>
      <sheetName val="단위별 일위대가표"/>
      <sheetName val="정산노무"/>
      <sheetName val="정산재료"/>
      <sheetName val="전신환매도율"/>
      <sheetName val="6월실적"/>
      <sheetName val="손익분석"/>
      <sheetName val="1-1"/>
      <sheetName val="단면가정"/>
      <sheetName val="도급양식"/>
      <sheetName val="기초일위"/>
      <sheetName val="시설일위"/>
      <sheetName val="조명일위"/>
      <sheetName val="2000년1차"/>
      <sheetName val="전선 및 전선관"/>
      <sheetName val="적격점수&lt;300억미만&gt;"/>
      <sheetName val="검사현황"/>
      <sheetName val="full (2)"/>
      <sheetName val="소일위대가코드표"/>
      <sheetName val="type-F"/>
      <sheetName val="AS포장복구 "/>
      <sheetName val="설계조건"/>
      <sheetName val="안정계산"/>
      <sheetName val="단면검토"/>
      <sheetName val="FRT_O"/>
      <sheetName val="FAB_I"/>
      <sheetName val="도장비"/>
      <sheetName val="잡철물"/>
      <sheetName val="개요"/>
      <sheetName val="공사비예산서(토목분)"/>
      <sheetName val="설변물량"/>
      <sheetName val="골재집계"/>
      <sheetName val="부대대비"/>
      <sheetName val="냉연집계"/>
      <sheetName val="신우"/>
      <sheetName val="CODE"/>
      <sheetName val="시멘트"/>
      <sheetName val="#REF"/>
      <sheetName val="별표 "/>
      <sheetName val="7단가"/>
      <sheetName val="단면(RW1)"/>
      <sheetName val="기계"/>
      <sheetName val="설산1.나"/>
      <sheetName val="본사S"/>
      <sheetName val="Equipment"/>
      <sheetName val="Piping"/>
      <sheetName val="TYPE-A"/>
      <sheetName val="봉양~조차장간고하개명(신설)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공종별 집계"/>
      <sheetName val="Baby일위대가"/>
      <sheetName val="인제내역"/>
      <sheetName val="Languages"/>
      <sheetName val="첨부파일"/>
      <sheetName val="EUPDAT2"/>
      <sheetName val="횡배위치"/>
      <sheetName val="월선수금"/>
      <sheetName val="연습"/>
      <sheetName val="건축내역서"/>
      <sheetName val="검색"/>
      <sheetName val="Hargamat"/>
      <sheetName val="RAHMEN"/>
      <sheetName val="적용기준"/>
      <sheetName val="Front"/>
      <sheetName val="SCH"/>
      <sheetName val="CTEMCOST"/>
      <sheetName val="design data"/>
      <sheetName val="member design"/>
      <sheetName val="차선도색현황"/>
      <sheetName val="가동비율"/>
      <sheetName val="노원열병합  건축공사기성내역서"/>
      <sheetName val="금액"/>
      <sheetName val="공사비내역서"/>
      <sheetName val="CAPVC"/>
      <sheetName val="연결임시"/>
      <sheetName val="FACTOR"/>
      <sheetName val="견적을지"/>
      <sheetName val="EJ"/>
      <sheetName val="전기공사"/>
      <sheetName val="토목주소"/>
      <sheetName val="프랜트면허"/>
      <sheetName val="4 LINE"/>
      <sheetName val="7 th"/>
      <sheetName val="DS-최종"/>
      <sheetName val="대비"/>
      <sheetName val="CP-E2 (품셈표)"/>
      <sheetName val="음료실행"/>
      <sheetName val="실행(표지,갑,을)"/>
      <sheetName val="네고율"/>
      <sheetName val="단가디비"/>
      <sheetName val="RING WALL"/>
      <sheetName val="자재단가"/>
      <sheetName val="요율"/>
      <sheetName val="노임"/>
      <sheetName val="자재대"/>
      <sheetName val="비교표"/>
      <sheetName val="골조시행"/>
      <sheetName val="Sheet1 (2)"/>
      <sheetName val="식재"/>
      <sheetName val="시설물"/>
      <sheetName val="식재출력용"/>
      <sheetName val="유지관리"/>
      <sheetName val="CCC"/>
      <sheetName val="A"/>
      <sheetName val="DOGI"/>
      <sheetName val="SUMMARY(S)"/>
      <sheetName val="확산동"/>
      <sheetName val=""/>
      <sheetName val="C"/>
      <sheetName val="건축공사"/>
      <sheetName val="조명율표"/>
      <sheetName val="LABTOTAL"/>
      <sheetName val="sum1 (2)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매원개착터널총괄"/>
      <sheetName val="제원.설계조건"/>
      <sheetName val="경비"/>
      <sheetName val="간접비(1)"/>
      <sheetName val="일위목록"/>
      <sheetName val="내역5"/>
      <sheetName val="T1"/>
      <sheetName val="뚝토공"/>
      <sheetName val="기성집계"/>
      <sheetName val="일위집계표"/>
      <sheetName val="Data Vol"/>
      <sheetName val="C &amp; G RHS"/>
      <sheetName val="BSD _2_"/>
      <sheetName val="예가표"/>
      <sheetName val="토공산출(주차장)"/>
      <sheetName val="New Valuation"/>
      <sheetName val="단가산출서"/>
      <sheetName val="단가산출서 (2)"/>
      <sheetName val="인건비 "/>
      <sheetName val="공주-교대(A1)"/>
      <sheetName val="차수"/>
      <sheetName val="1.취수장"/>
      <sheetName val="Macro1"/>
      <sheetName val="Macro2"/>
      <sheetName val="덕전리"/>
      <sheetName val="도급내역서"/>
      <sheetName val="Y_WORK"/>
      <sheetName val="자료(통합)"/>
      <sheetName val="대상공사(조달청)"/>
      <sheetName val="기초공"/>
      <sheetName val="기둥(원형)"/>
      <sheetName val="공통가설공사"/>
      <sheetName val="토공계산서(부체도로)"/>
      <sheetName val="토&amp;흙"/>
      <sheetName val="배수통관(좌)"/>
      <sheetName val="일위대가목록(1)"/>
      <sheetName val="단가대비표(1)"/>
      <sheetName val="I-O(번호별)"/>
      <sheetName val="NSMA-status"/>
      <sheetName val="현황"/>
      <sheetName val="웅진교-S2"/>
      <sheetName val="H-PILE수량집계"/>
      <sheetName val="Util&amp; Real"/>
      <sheetName val="HORI. VESSEL"/>
      <sheetName val="BQ-Offsite"/>
      <sheetName val="대창(함평)"/>
      <sheetName val="대창(장성)"/>
      <sheetName val="대창(함평)-창열"/>
      <sheetName val="참조자료"/>
      <sheetName val="현장관리비내역서"/>
      <sheetName val="Schedule E - P磇⊅밀⊅︀ꃕԯ_x0000_缀_x0000__x0000_"/>
      <sheetName val="산출금액내역"/>
      <sheetName val="조명투자및환수계획"/>
      <sheetName val="제조중간결과"/>
      <sheetName val="간접"/>
      <sheetName val="건축원가계산서"/>
      <sheetName val="6호기"/>
      <sheetName val="부하(성남)"/>
      <sheetName val="화성태안9공구내역(실행)"/>
      <sheetName val="SOHAR(2nd)"/>
      <sheetName val="WORK-VOL"/>
      <sheetName val="as boq list up"/>
      <sheetName val="목록"/>
      <sheetName val="Schedule E - Pag_x0000__x0000_ﳨ_x0000__x0000__x0000_即酴諬4"/>
      <sheetName val="DB"/>
      <sheetName val="인건비"/>
      <sheetName val="기초코드"/>
      <sheetName val="배수공"/>
      <sheetName val="암거"/>
      <sheetName val="포장공"/>
      <sheetName val="계수시트"/>
      <sheetName val="원가계산서"/>
      <sheetName val="FACTOR94"/>
      <sheetName val="NOMUBI"/>
      <sheetName val="sw1"/>
      <sheetName val="가시설단위수량"/>
      <sheetName val="1.우편집중내역서"/>
      <sheetName val="내역서_x0000__x0000__x0000__x0000__x0000__x0000__x0000__x0000__x0000_ _x0000_띤ͤ_x0000__x0004__x0000__x0000__x0000__x0000__x0000__x0000_눼ͤ_x0000__x0000__x0000__x0000__x0000_"/>
      <sheetName val="guard(mac)"/>
      <sheetName val="물량"/>
      <sheetName val="이토변실(A3-LINE)"/>
      <sheetName val="Lookup tables"/>
      <sheetName val="견적"/>
      <sheetName val="실행견적"/>
      <sheetName val="직접인건비"/>
      <sheetName val="경비_원본"/>
      <sheetName val="OH공량old"/>
      <sheetName val="세부내역"/>
      <sheetName val="지표"/>
      <sheetName val="내역서_x0000__x0000__x0000__x0000__x0000__x0000__x0000__x0000__x0000__x0009__x0000_띤ͤ_x0000__x0004__x0000__x0000__x0000__x0000__x0000__x0000_눼ͤ_x0000__x0000__x0000__x0000__x0000_"/>
      <sheetName val="예산서"/>
      <sheetName val="4안전율"/>
      <sheetName val="자재"/>
      <sheetName val="장비당단가_(1)1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타공종이기"/>
      <sheetName val="2.내역서"/>
      <sheetName val="실행예산"/>
      <sheetName val="DIAPHRAGM"/>
      <sheetName val="견적접수"/>
      <sheetName val="견적내역서"/>
      <sheetName val="품의서"/>
      <sheetName val="plan&amp;section of foundation"/>
      <sheetName val="working load at the btm ft."/>
      <sheetName val="stability check"/>
      <sheetName val="design load"/>
      <sheetName val="IMP_MAIN_"/>
      <sheetName val="IMP _REACTOR_"/>
      <sheetName val="단위세대"/>
      <sheetName val="K1자재(3차등)"/>
      <sheetName val="Schedule C - Page 1 of _x0000_"/>
      <sheetName val="APT내역"/>
      <sheetName val="현황산출서"/>
      <sheetName val="내역단가"/>
      <sheetName val="일위단가"/>
      <sheetName val="system &amp; LOOK_UP_FUNC"/>
      <sheetName val="BM"/>
      <sheetName val="본지점중"/>
      <sheetName val="Indices"/>
      <sheetName val="1.맹암거관련.xls"/>
      <sheetName val="1.%EB%A7%B9%EC%95%94%EA%B1%B0%E"/>
      <sheetName val="estimate"/>
      <sheetName val="Base_Data"/>
      <sheetName val="PRICE-COMP"/>
      <sheetName val="pri-com"/>
      <sheetName val="기계설비"/>
      <sheetName val="일반공사"/>
      <sheetName val="공사수행방안"/>
      <sheetName val="단가비교"/>
      <sheetName val="001"/>
      <sheetName val="바.한일양산"/>
      <sheetName val="단"/>
      <sheetName val="플랜트 설치"/>
      <sheetName val="Sheet3 (2)"/>
      <sheetName val="골조단가"/>
      <sheetName val="Sheet3"/>
      <sheetName val="골조(가)"/>
      <sheetName val="전기"/>
      <sheetName val="Sheet13"/>
      <sheetName val="Sheet14"/>
      <sheetName val="내역서1"/>
      <sheetName val="시추주상도"/>
      <sheetName val="미드수량"/>
      <sheetName val="일위_파일"/>
      <sheetName val="협조전"/>
      <sheetName val="101동"/>
      <sheetName val="공사비집계"/>
      <sheetName val="방송노임"/>
      <sheetName val="CT "/>
      <sheetName val="단중표"/>
      <sheetName val="1차 내역서"/>
      <sheetName val="H-01월"/>
      <sheetName val="일위대가(1)"/>
      <sheetName val="요약지"/>
      <sheetName val="금융비용"/>
      <sheetName val="우각부보강"/>
      <sheetName val="특별교실"/>
      <sheetName val="설계명세서(선로)"/>
      <sheetName val="Bdown_ISBL"/>
      <sheetName val="Graph (LGEN)"/>
      <sheetName val="out_prog"/>
      <sheetName val="선적schedule (2)"/>
      <sheetName val="VL"/>
      <sheetName val="March"/>
      <sheetName val="cable"/>
      <sheetName val="2.설계제원"/>
      <sheetName val="0502-2087-Erection"/>
      <sheetName val="Form MF - 2"/>
      <sheetName val="화강석_보조기"/>
      <sheetName val="하도급대비"/>
      <sheetName val="Schedule E - Pageက_x0000_諱ԃ恭䀯E_x0000_"/>
      <sheetName val="Schedule E - Page倯ñ_x0000__x0000__x0000__x0000_가뮙"/>
      <sheetName val="Schedule E - Page〯â_x0000__x0000__x0000__x0000_였뒋㰜"/>
      <sheetName val="경산"/>
      <sheetName val="내역을"/>
      <sheetName val="JUCK"/>
      <sheetName val="MFAB"/>
      <sheetName val="MFRT"/>
      <sheetName val="MPKG"/>
      <sheetName val="MPRD"/>
      <sheetName val="실행내역 "/>
      <sheetName val="중기조종사 단위단가"/>
      <sheetName val="노임,재료비"/>
      <sheetName val="실행내역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PROJECT BRIEF(EX.NEW)"/>
      <sheetName val="토공(우물통,기타) "/>
      <sheetName val="조명시설"/>
      <sheetName val="문학간접"/>
      <sheetName val="일위대가(건축)"/>
      <sheetName val="패널"/>
      <sheetName val="건축2"/>
      <sheetName val="UOP 508 PG 2-9"/>
      <sheetName val="purpose&amp;input"/>
      <sheetName val="water prop.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물가자료"/>
      <sheetName val="15100"/>
      <sheetName val="개시대사 (2)"/>
      <sheetName val="VA_code"/>
      <sheetName val="품셈"/>
      <sheetName val="3희질산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archi(본사)"/>
      <sheetName val="EQUIP-H"/>
      <sheetName val="표지"/>
      <sheetName val="2.ㄱ)교량"/>
      <sheetName val="토공 토적표"/>
      <sheetName val="2002상반기노임기준"/>
      <sheetName val="계화배수"/>
      <sheetName val="BOX전기내역"/>
      <sheetName val="단가표 "/>
      <sheetName val="6. FLOOR"/>
      <sheetName val="3련 BOX"/>
      <sheetName val="약품공급2"/>
      <sheetName val="화강석_보조기_x0005__x0000_"/>
      <sheetName val="sheets"/>
      <sheetName val="사용자정의"/>
      <sheetName val="제품표준규격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design_data"/>
      <sheetName val="member_design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공종별_집계"/>
      <sheetName val="노원열병합__건축공사기성내역서1"/>
      <sheetName val="4_LINE1"/>
      <sheetName val="7_th1"/>
      <sheetName val="CP-E2_(품셈표)1"/>
      <sheetName val="RING_WALL"/>
      <sheetName val="Sheet1_(2)1"/>
      <sheetName val="DESIGN_CRITERIA"/>
      <sheetName val="sum1_(2)"/>
      <sheetName val="Data_Vol"/>
      <sheetName val="Galaxy_소비자가격표"/>
      <sheetName val="C_&amp;_G_RHS"/>
      <sheetName val="AS포장복구_"/>
      <sheetName val="제원_설계조건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계산근거"/>
      <sheetName val="KMT물량"/>
      <sheetName val="Schedule E - Page 3 of︀ԯ"/>
      <sheetName val="S0"/>
      <sheetName val="옹벽기초자료"/>
      <sheetName val="기본DATA"/>
      <sheetName val="Schedule E - Pa何Ⰰ佖✀訒ԯ_x0000_缀_x0000_"/>
      <sheetName val="99노임기준"/>
      <sheetName val="형상"/>
      <sheetName val="IMPEADENCE MAP 취수장"/>
      <sheetName val="Schedule C - P塠ɪđ乔T⭸ᡨ⣸ᡨ"/>
      <sheetName val="부산4"/>
      <sheetName val="산출기준(파견전산실)"/>
      <sheetName val="회사99"/>
      <sheetName val="공사비명세서"/>
      <sheetName val="Schedule E - P磇⊅밀⊅︀ꃕԯ"/>
      <sheetName val="공사현황"/>
      <sheetName val="방식총괄"/>
      <sheetName val="전력"/>
      <sheetName val="전체현황"/>
      <sheetName val="인건-측정"/>
      <sheetName val="Schedule E - P滂"/>
      <sheetName val="Schedule B - Page 3 of Ԁ"/>
      <sheetName val="IN"/>
      <sheetName val="제조원가계산서 (2)"/>
      <sheetName val="제품(수출)매출"/>
      <sheetName val="상품보조수불"/>
      <sheetName val="제품입고(생산)"/>
      <sheetName val="Schedule E - Page 11 of浐ௗ펈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내역"/>
      <sheetName val="금액내역서"/>
      <sheetName val="archi(본사)"/>
      <sheetName val="직재"/>
      <sheetName val="#REF"/>
      <sheetName val="내역서"/>
      <sheetName val="OPT7"/>
      <sheetName val="N賃率-職"/>
      <sheetName val="부표총괄"/>
      <sheetName val=""/>
      <sheetName val="실행내역서"/>
      <sheetName val="견적대비 견적서"/>
      <sheetName val="Galaxy 소비자가격표"/>
      <sheetName val="일위대가(계측기설치)"/>
      <sheetName val="부하(성남)"/>
      <sheetName val="부하계산서"/>
      <sheetName val="1ST"/>
      <sheetName val="시행후면적"/>
      <sheetName val="일위대가"/>
      <sheetName val="20관리비율"/>
      <sheetName val="계화배수"/>
      <sheetName val="연결"/>
      <sheetName val="수량산출"/>
      <sheetName val="건축"/>
      <sheetName val="지주목시비량산출서"/>
      <sheetName val="단가표 "/>
      <sheetName val="골조시행"/>
      <sheetName val="노임이"/>
      <sheetName val="ZURRIEQ"/>
      <sheetName val="일위대가목차"/>
      <sheetName val="횡배수관토공수량"/>
      <sheetName val="J直材4"/>
      <sheetName val="제직재"/>
      <sheetName val="설직재-1"/>
      <sheetName val="제-노임"/>
      <sheetName val="C-직노1"/>
      <sheetName val="D-경비1"/>
      <sheetName val="노임단가"/>
      <sheetName val="별첨 #1-1. 각기능별개발원가"/>
      <sheetName val="입력변수"/>
      <sheetName val="공사내역"/>
      <sheetName val="Oper Amount"/>
      <sheetName val="물량"/>
      <sheetName val="부하"/>
      <sheetName val="대비"/>
      <sheetName val="수로단위수량"/>
      <sheetName val="Customer Databas"/>
      <sheetName val="CTEMCOST"/>
      <sheetName val="설계내역서"/>
      <sheetName val="수목데이타 "/>
      <sheetName val="종배수관면벽신"/>
      <sheetName val="표지 (2)"/>
      <sheetName val=" 남대문,중앙 AA지점 인테리어공사.xlsx"/>
      <sheetName val=" 홍릉,장안 AA지점 인테리어공사.xlsx"/>
      <sheetName val="I一般比"/>
      <sheetName val="업무"/>
      <sheetName val="COVER-P"/>
      <sheetName val="Y-WORK"/>
      <sheetName val="GAEYO"/>
      <sheetName val="소방"/>
      <sheetName val="설계명세서(선로)"/>
      <sheetName val="견적서"/>
      <sheetName val="6PILE  (돌출)"/>
      <sheetName val="을"/>
      <sheetName val="차액보증"/>
      <sheetName val="토목주소"/>
      <sheetName val="직접인건비"/>
      <sheetName val="진주방향"/>
      <sheetName val="마산방향"/>
      <sheetName val="마산방향철근집계"/>
      <sheetName val="날개벽수량표"/>
      <sheetName val="공사설계서"/>
      <sheetName val="현장관리비"/>
      <sheetName val="wall"/>
      <sheetName val="입찰안"/>
      <sheetName val="PAD TR보호대기초"/>
      <sheetName val="가로등기초"/>
      <sheetName val="HANDHOLE(2)"/>
      <sheetName val="산출2-기기동력"/>
      <sheetName val="갑지1"/>
      <sheetName val="BSD (2)"/>
      <sheetName val="갑지(추정)"/>
      <sheetName val="인사자료총집계"/>
      <sheetName val="간선계산"/>
      <sheetName val="DATA"/>
      <sheetName val="단가"/>
      <sheetName val="전기일위대가"/>
      <sheetName val="데이타"/>
      <sheetName val="ITEM"/>
      <sheetName val="Macro(차단기)"/>
      <sheetName val="터널조도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1.설계조건"/>
      <sheetName val="VXXXXXXX"/>
      <sheetName val="ECSYSTEM"/>
      <sheetName val="ECSYSTEM_2"/>
      <sheetName val="ECSYSTEM_3"/>
      <sheetName val="원가"/>
      <sheetName val="집계"/>
      <sheetName val="소요량"/>
      <sheetName val="목록"/>
      <sheetName val="일위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유림골조"/>
      <sheetName val="danga"/>
      <sheetName val="ilch"/>
      <sheetName val="일위대가표"/>
      <sheetName val="FAB별"/>
      <sheetName val="연돌일위집계"/>
      <sheetName val="96월별PL"/>
      <sheetName val="9GNG운반"/>
      <sheetName val="관로공사"/>
      <sheetName val="집계표"/>
      <sheetName val="자금신청서"/>
      <sheetName val="갑지"/>
      <sheetName val="Tables"/>
      <sheetName val="기초일위"/>
      <sheetName val="시설일위"/>
      <sheetName val="조명일위"/>
      <sheetName val="연부97-1"/>
      <sheetName val="공량산출서"/>
      <sheetName val="9567매출"/>
      <sheetName val="납부서"/>
      <sheetName val="APT"/>
      <sheetName val="목차"/>
      <sheetName val="설계명세서"/>
      <sheetName val="결과조달"/>
      <sheetName val="ELECTRIC"/>
      <sheetName val="SCHEDULE"/>
      <sheetName val="FORM-0"/>
      <sheetName val="TEST1"/>
      <sheetName val="공문"/>
      <sheetName val="6월"/>
      <sheetName val="기본일위"/>
      <sheetName val="직노"/>
      <sheetName val="내역서2안"/>
      <sheetName val="실행내역"/>
      <sheetName val="총괄내역서"/>
      <sheetName val="dBase"/>
      <sheetName val="PROJECT BRIEF(EX.NEW)"/>
      <sheetName val="_XLS__XLS__XLS__XLS__XLS__XLS__"/>
      <sheetName val="Bill"/>
      <sheetName val="예산서"/>
      <sheetName val="단가비교표"/>
      <sheetName val="노무비 근거"/>
      <sheetName val="기초공"/>
      <sheetName val="기둥(원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직재"/>
      <sheetName val="20관리비율"/>
      <sheetName val="제-노임"/>
      <sheetName val="제직재"/>
      <sheetName val="Sheet1"/>
      <sheetName val="수량산출"/>
      <sheetName val="Sheet3"/>
      <sheetName val="J直材4"/>
      <sheetName val="단가표 "/>
      <sheetName val="차액보증"/>
      <sheetName val="2.대외공문"/>
      <sheetName val="특2호부관하천산근"/>
      <sheetName val="설계조건"/>
      <sheetName val="안정계산"/>
      <sheetName val="단면검토"/>
      <sheetName val="호안공"/>
      <sheetName val="일위"/>
      <sheetName val="#REF"/>
      <sheetName val="통합"/>
      <sheetName val="ABUT수량-A1"/>
      <sheetName val="3BL공동구 수량"/>
      <sheetName val="3련 BOX"/>
      <sheetName val="N賃率_職"/>
      <sheetName val="Data Vol"/>
      <sheetName val="변화치수"/>
      <sheetName val="공사비내역서"/>
      <sheetName val="도급양식"/>
      <sheetName val="공사비 내역 (가)"/>
      <sheetName val="원가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내역서2안"/>
      <sheetName val="일위대가목록"/>
      <sheetName val="Sheet1"/>
      <sheetName val="일위_파일"/>
      <sheetName val="철거산출근거"/>
      <sheetName val="견적서"/>
      <sheetName val="출력은 금물"/>
      <sheetName val="일위대가(건축)"/>
      <sheetName val="Baby일위대가"/>
      <sheetName val="일위대가"/>
      <sheetName val=" 냉각수펌프"/>
      <sheetName val="경산"/>
      <sheetName val="단가 "/>
      <sheetName val="COVER"/>
      <sheetName val="직재"/>
      <sheetName val="#REF"/>
      <sheetName val="소비자가"/>
      <sheetName val="수량산출"/>
      <sheetName val="단가조사"/>
      <sheetName val="저"/>
      <sheetName val="내역서(삼호)"/>
      <sheetName val="간접비"/>
      <sheetName val="일위대가(출입)"/>
      <sheetName val="2공구산출내역"/>
      <sheetName val="EJ"/>
      <sheetName val="대,유,램"/>
      <sheetName val="국별인원"/>
      <sheetName val="식재일위대가"/>
      <sheetName val="J直材4"/>
      <sheetName val="일위대가(4층원격)"/>
      <sheetName val="기초일위대가"/>
      <sheetName val="단가대비표"/>
      <sheetName val="산출기초"/>
      <sheetName val="연결관암거"/>
      <sheetName val="적용건축"/>
      <sheetName val="표지"/>
      <sheetName val="기계내역"/>
      <sheetName val="KKK"/>
      <sheetName val="Sheet3"/>
      <sheetName val="도급내역서"/>
      <sheetName val="9GNG운반"/>
      <sheetName val="기계경비(시간당)"/>
      <sheetName val="램머"/>
      <sheetName val="차액보증"/>
      <sheetName val="부분별수량산출(조합기초)"/>
      <sheetName val="Sheet1 (2)"/>
      <sheetName val="소방"/>
      <sheetName val="COL"/>
      <sheetName val="터파기및재료"/>
      <sheetName val="2F 회의실견적(5_14 일대)"/>
      <sheetName val="N賃率-職"/>
      <sheetName val="Sheet5"/>
      <sheetName val="Macro1"/>
      <sheetName val="손익분석"/>
      <sheetName val="단가조사서"/>
      <sheetName val="물가자료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기자재비"/>
      <sheetName val="금액내역서"/>
      <sheetName val="데리네이타현황"/>
      <sheetName val="부속동"/>
      <sheetName val="일위목록"/>
      <sheetName val="1안"/>
      <sheetName val="내역서"/>
      <sheetName val="Sheet2"/>
      <sheetName val="설직재-1"/>
      <sheetName val="일반전기C"/>
      <sheetName val="부대공"/>
      <sheetName val="포장공"/>
      <sheetName val="토공"/>
      <sheetName val="ilch"/>
      <sheetName val="단위중량"/>
      <sheetName val="을"/>
      <sheetName val="정부노임단가"/>
      <sheetName val="DATA"/>
      <sheetName val="데이타"/>
      <sheetName val="골조시행"/>
      <sheetName val="샘플표지"/>
      <sheetName val="대보~세기"/>
      <sheetName val="AHU집계"/>
      <sheetName val="대운반(철재)"/>
      <sheetName val="쌍송교"/>
      <sheetName val="수지예산"/>
      <sheetName val="단가산출"/>
      <sheetName val="일위"/>
      <sheetName val="산출-설비"/>
      <sheetName val="부대내역"/>
      <sheetName val="흥양2교토공집계표"/>
      <sheetName val="I一般比"/>
      <sheetName val="노(97_1,97_9,98_1)"/>
      <sheetName val="출력은_금물"/>
      <sheetName val="_냉각수펌프"/>
      <sheetName val="단가_"/>
      <sheetName val="Base"/>
      <sheetName val="C3"/>
      <sheetName val="납부서"/>
      <sheetName val="건축원가"/>
      <sheetName val="공량(1월22일)"/>
      <sheetName val="도급내역"/>
      <sheetName val="을지"/>
      <sheetName val="대목"/>
      <sheetName val="전담운영PM"/>
      <sheetName val="1차 내역서"/>
      <sheetName val="일위대가내역"/>
      <sheetName val="목록"/>
      <sheetName val="ESCO개보수공사"/>
      <sheetName val="사업부배부A"/>
      <sheetName val="일위대가표"/>
      <sheetName val="가로등내역서"/>
      <sheetName val="원내역"/>
      <sheetName val="외주비"/>
      <sheetName val="일반공사"/>
      <sheetName val="현장관리비 산출내역"/>
      <sheetName val="공사미수"/>
      <sheetName val="대공종"/>
      <sheetName val="1구간BOQ"/>
      <sheetName val="말뚝지지력산정"/>
      <sheetName val="BOQ(전체)"/>
      <sheetName val="주소"/>
      <sheetName val="설계예시"/>
      <sheetName val="Mc1"/>
      <sheetName val="공통(20-91)"/>
      <sheetName val="ELECTRIC"/>
      <sheetName val="내역(100%)"/>
      <sheetName val="표지1"/>
      <sheetName val="단"/>
      <sheetName val="WORK"/>
      <sheetName val="산출근거(단청공사)"/>
      <sheetName val="갑지(추정)"/>
      <sheetName val="사업수지"/>
      <sheetName val="3BL공동구 수량"/>
      <sheetName val="토목내역서 (도급단가)"/>
      <sheetName val="WEIGHT LIST"/>
      <sheetName val="POL6차-PIPING"/>
      <sheetName val="물량"/>
      <sheetName val="산#2-1 (2)"/>
      <sheetName val="산#3-1"/>
      <sheetName val="기계설비표선정수장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인건비"/>
      <sheetName val="중기사용료"/>
      <sheetName val="재집"/>
      <sheetName val="Y-WORK"/>
      <sheetName val="아파트건축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기본일위"/>
      <sheetName val="기본단가표"/>
      <sheetName val="식재인부"/>
      <sheetName val="현장"/>
      <sheetName val="재료"/>
      <sheetName val="MAIN_TABLE"/>
      <sheetName val="백암비스타내역"/>
      <sheetName val="교통대책내역"/>
      <sheetName val="건축내역"/>
      <sheetName val="출자한도"/>
      <sheetName val="영창26"/>
      <sheetName val="101동"/>
      <sheetName val="2000년1차"/>
      <sheetName val="2000전체분"/>
      <sheetName val="요율"/>
      <sheetName val="공사비총괄표"/>
      <sheetName val="기초자료"/>
      <sheetName val="본공사"/>
      <sheetName val="적용토목"/>
      <sheetName val="갑지"/>
      <sheetName val="예산M11A"/>
      <sheetName val="기초내역서"/>
      <sheetName val="대가목록표"/>
      <sheetName val="내역서중"/>
      <sheetName val="일위(PANEL)"/>
      <sheetName val="대로근거"/>
      <sheetName val="관로토공"/>
      <sheetName val="우수관"/>
      <sheetName val="토사(PE)"/>
      <sheetName val="일대-1"/>
      <sheetName val="공사개요(서광주)"/>
      <sheetName val="실행"/>
      <sheetName val="설계서"/>
      <sheetName val="골재산출"/>
      <sheetName val="산근"/>
      <sheetName val="AIR SHOWER(3인용)"/>
      <sheetName val="연부97-1"/>
      <sheetName val="자갈,시멘트,모래산출"/>
      <sheetName val="자료"/>
      <sheetName val="총괄표"/>
      <sheetName val="차수공개요"/>
      <sheetName val="조명율표"/>
      <sheetName val="본체"/>
      <sheetName val="5공철탑검토표"/>
      <sheetName val="4공철탑검토"/>
      <sheetName val="철탑공사"/>
      <sheetName val="예산"/>
      <sheetName val="Customer Databas"/>
      <sheetName val="위생설비"/>
      <sheetName val="스포회원매출"/>
      <sheetName val="원가 (2)"/>
      <sheetName val="#2_일위대가목록"/>
      <sheetName val="패널"/>
      <sheetName val="TANK견적대지"/>
      <sheetName val="sst,stl창호"/>
      <sheetName val="DAN"/>
      <sheetName val="백호우계수"/>
      <sheetName val="일위목록-기"/>
      <sheetName val="BOX전기내역"/>
      <sheetName val="공조기휀"/>
      <sheetName val="원가계산서"/>
      <sheetName val="CTEMCOST"/>
      <sheetName val="식재수량표"/>
      <sheetName val="길어깨(현황)"/>
      <sheetName val="MOTOR"/>
      <sheetName val="공종별내역서"/>
      <sheetName val="1공구내역"/>
      <sheetName val="별표"/>
      <sheetName val="건축공사실행"/>
      <sheetName val="공량산출서"/>
      <sheetName val="중기일위대가"/>
      <sheetName val="공사비"/>
      <sheetName val="실행철강하도"/>
      <sheetName val="산출내역서"/>
      <sheetName val="기둥(원형)"/>
      <sheetName val="기초공"/>
      <sheetName val="60명당사(총괄)"/>
      <sheetName val="공통가설공사"/>
      <sheetName val="일위대가목차"/>
      <sheetName val="공통가설"/>
      <sheetName val="SG"/>
      <sheetName val="합천내역"/>
      <sheetName val="전기일위대가"/>
      <sheetName val="BID"/>
      <sheetName val="INPUT"/>
      <sheetName val="인사자료총집계"/>
      <sheetName val="70%"/>
      <sheetName val="설계기준"/>
      <sheetName val="예산총괄표"/>
      <sheetName val="시설물기초"/>
      <sheetName val="단위단가"/>
      <sheetName val="요약&amp;결과"/>
      <sheetName val="(4-2)열관류값-2"/>
      <sheetName val="금융"/>
      <sheetName val="일위목록데이타"/>
      <sheetName val="전기"/>
      <sheetName val="전기단가조사서"/>
      <sheetName val="화전내"/>
      <sheetName val="tggwan(mac)"/>
      <sheetName val="성곽내역서"/>
      <sheetName val="공사예산하조서(O.K)"/>
      <sheetName val="공내역"/>
      <sheetName val="danga"/>
      <sheetName val="도로정위치부표"/>
      <sheetName val="도로조사부표"/>
      <sheetName val="내역1"/>
      <sheetName val="Sheet1_(2)"/>
      <sheetName val="2F_회의실견적(5_14_일대)"/>
      <sheetName val="냉천부속동"/>
      <sheetName val="ITEM"/>
      <sheetName val="TABLE"/>
      <sheetName val="RAHMEN"/>
      <sheetName val="6PILE  (돌출)"/>
      <sheetName val="asd"/>
      <sheetName val="산출근거"/>
      <sheetName val="지하"/>
      <sheetName val="당초"/>
      <sheetName val="교각별철근수량집계표"/>
      <sheetName val="지질조사"/>
      <sheetName val="NYS"/>
      <sheetName val="단중표"/>
      <sheetName val="코드표"/>
      <sheetName val="재료비노무비"/>
      <sheetName val="토공(우물통,기타) "/>
      <sheetName val="교수설계"/>
      <sheetName val="LF자재단가"/>
      <sheetName val="자재단가"/>
      <sheetName val="도급기성"/>
      <sheetName val="설비단가표"/>
      <sheetName val="LEGEND"/>
      <sheetName val="기술부대조건"/>
      <sheetName val="오수공수량집계표"/>
      <sheetName val="Sheet6"/>
      <sheetName val="48전력선로일위"/>
      <sheetName val="단가표"/>
      <sheetName val="식생블럭단위수량"/>
      <sheetName val="RE9604"/>
      <sheetName val="공사직종별노임"/>
      <sheetName val="당진1,2호기전선관설치및접지4차공사내역서-을지"/>
      <sheetName val="본체철근표"/>
      <sheetName val="입찰안"/>
      <sheetName val=" HIT-&gt;HMC 견적(3900)"/>
      <sheetName val="노임,재료비"/>
      <sheetName val="토공 total"/>
      <sheetName val="6호기"/>
      <sheetName val="역공종"/>
      <sheetName val="특외대"/>
      <sheetName val="제-노임"/>
      <sheetName val="제직재"/>
      <sheetName val="1.설계조건"/>
      <sheetName val="중기"/>
      <sheetName val="ELEC"/>
      <sheetName val="율촌법률사무소2내역"/>
      <sheetName val="내역서(중수)"/>
      <sheetName val="CAT_5"/>
      <sheetName val="단가비교표_공통1"/>
      <sheetName val="CIVIL4"/>
      <sheetName val="시멘트"/>
      <sheetName val="N賃率_職"/>
      <sheetName val="102역사"/>
      <sheetName val="금액집계"/>
      <sheetName val="96정변2"/>
      <sheetName val="전기일위목록"/>
      <sheetName val="노무,재료"/>
      <sheetName val="견적"/>
      <sheetName val="사다리"/>
      <sheetName val="내역(원안-대안)"/>
      <sheetName val="수주추정"/>
      <sheetName val="조명시설"/>
      <sheetName val="내역서 "/>
      <sheetName val="식재가격"/>
      <sheetName val="식재총괄"/>
      <sheetName val="AV시스템"/>
      <sheetName val="20관리비율"/>
      <sheetName val="민속촌메뉴"/>
      <sheetName val="2F 회의실견적_5_14 일대_"/>
      <sheetName val="97"/>
      <sheetName val="일위대가목록 "/>
      <sheetName val="001"/>
      <sheetName val="단위내역서"/>
      <sheetName val="공사개요"/>
      <sheetName val="노무비"/>
      <sheetName val="조경일람"/>
      <sheetName val="guard(mac)"/>
      <sheetName val="설_(3)"/>
      <sheetName val="설_(2)"/>
      <sheetName val="3BL공동구_수량"/>
      <sheetName val="대치판정"/>
      <sheetName val="원가서"/>
      <sheetName val="주beam"/>
      <sheetName val="도급견적가"/>
      <sheetName val="부대공Ⅱ"/>
      <sheetName val="간접1"/>
      <sheetName val="장비가동"/>
      <sheetName val="내역관리1"/>
      <sheetName val="총수량집계표"/>
      <sheetName val="제작비추산총괄표"/>
      <sheetName val="갑"/>
      <sheetName val="갑지1"/>
      <sheetName val="전선 및 전선관"/>
      <sheetName val="내역(설계)"/>
      <sheetName val="백룡교차로"/>
      <sheetName val="산정교차로"/>
      <sheetName val="신영교차로"/>
      <sheetName val="물량입력"/>
      <sheetName val="일위(철거)"/>
      <sheetName val="E총15"/>
      <sheetName val="약품공급2"/>
      <sheetName val="카메라"/>
      <sheetName val="내역서(기성청구)"/>
      <sheetName val="(1)본선수량집계"/>
      <sheetName val="3.2제조설비"/>
      <sheetName val="노 무 비"/>
      <sheetName val="01상노임"/>
      <sheetName val="DATE"/>
      <sheetName val="200"/>
      <sheetName val="기계공사비집계(원안)"/>
      <sheetName val="내역표지"/>
      <sheetName val="청주(철골발주의뢰서)"/>
      <sheetName val="유기공정"/>
      <sheetName val="원본"/>
      <sheetName val="Sheet7(ㅅ)"/>
      <sheetName val="물량표"/>
      <sheetName val="첨부1"/>
      <sheetName val="토공집계표"/>
      <sheetName val="국내"/>
      <sheetName val="내역서 제출"/>
      <sheetName val="부하자료"/>
      <sheetName val="일위대가1"/>
      <sheetName val="현장관리비"/>
      <sheetName val="터널조도"/>
      <sheetName val="교각1"/>
      <sheetName val="단1"/>
      <sheetName val="용산1(해보)"/>
      <sheetName val="공주-교대(A1)"/>
      <sheetName val="원형1호맨홀토공수량"/>
      <sheetName val="소각장스케줄"/>
      <sheetName val="파일의이용"/>
      <sheetName val="부하계산서"/>
      <sheetName val="우각부보강"/>
      <sheetName val="ABUT수량-A1"/>
      <sheetName val="입력정보"/>
      <sheetName val="설계조건"/>
      <sheetName val="설계서을"/>
      <sheetName val="연결관단위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한전일위"/>
      <sheetName val="현장관리비데이타"/>
      <sheetName val="TEMP"/>
      <sheetName val="JA"/>
      <sheetName val="중기손료"/>
      <sheetName val="기초단가"/>
      <sheetName val="도시가스현황"/>
      <sheetName val="Inst."/>
      <sheetName val="원가계산 (2)"/>
      <sheetName val="배수공"/>
      <sheetName val="★도급내역"/>
      <sheetName val="예가표"/>
      <sheetName val="노무비 근거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AIR_SHOWER(3인용)"/>
      <sheetName val="Customer_Databas"/>
      <sheetName val="토공(우물통,기타)_"/>
      <sheetName val="원가_(2)"/>
      <sheetName val="_HIT-&gt;HMC_견적(3900)"/>
      <sheetName val="내역서1"/>
      <sheetName val="계약서"/>
      <sheetName val="배수내역"/>
      <sheetName val="기흥하도용"/>
      <sheetName val="민감도"/>
      <sheetName val="유림콘도"/>
      <sheetName val="공사착공계"/>
      <sheetName val="sub"/>
      <sheetName val="반포2차"/>
      <sheetName val="하도급원가계산총괄표(식재)"/>
      <sheetName val="찍기"/>
      <sheetName val="특별땅고르기"/>
      <sheetName val="효성CB 1P기초"/>
      <sheetName val="경영상태"/>
      <sheetName val="2000년 공정표"/>
      <sheetName val="세골재  T2 변경 현황"/>
      <sheetName val="상가분양"/>
      <sheetName val="직접공사비"/>
      <sheetName val="JUCKEYK"/>
      <sheetName val="1공구산출내역서"/>
      <sheetName val="토공_total"/>
      <sheetName val="6PILE__(돌출)"/>
      <sheetName val="간접(90)"/>
      <sheetName val="현장경비"/>
      <sheetName val="보증수수료산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화재 탐지 설비"/>
      <sheetName val="총괄집계표"/>
      <sheetName val="GI-LIST"/>
      <sheetName val="기기리스트"/>
      <sheetName val="OPT7"/>
      <sheetName val="CT "/>
      <sheetName val="과천MAIN"/>
      <sheetName val="터널대가"/>
      <sheetName val="문학간접"/>
      <sheetName val="전기2005"/>
      <sheetName val="통신2005"/>
      <sheetName val="전기설계변경"/>
      <sheetName val="자재단가비교표"/>
      <sheetName val="재료비"/>
      <sheetName val="노임단가 (2)"/>
      <sheetName val="원가계산서구조조정"/>
      <sheetName val="장애코드"/>
      <sheetName val="자재테이블"/>
      <sheetName val="기존단가 (2)"/>
      <sheetName val="노단"/>
      <sheetName val="관리비비계상"/>
      <sheetName val="봉양~조차장간고하개명(신설)"/>
      <sheetName val="재료비집계"/>
      <sheetName val="PSCbeam설계"/>
      <sheetName val="내역5"/>
      <sheetName val="인테리어내역"/>
      <sheetName val="일(4)"/>
      <sheetName val="지주토목내역서"/>
      <sheetName val="원가계산서(남측)"/>
      <sheetName val="실행내역 "/>
      <sheetName val="계측기"/>
      <sheetName val="비교1"/>
      <sheetName val="일위대가(계측기설치)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본사"/>
      <sheetName val="기타 정보통신공사"/>
      <sheetName val="포승중환경개선공사(변경)"/>
      <sheetName val="연습"/>
      <sheetName val="산출0"/>
      <sheetName val="내역전기"/>
      <sheetName val="부대"/>
      <sheetName val="일위CODE"/>
      <sheetName val="gyun"/>
      <sheetName val="수량집계"/>
      <sheetName val="잡비계산"/>
      <sheetName val="견적내역서"/>
      <sheetName val="전체"/>
      <sheetName val="시중노임(공사)"/>
      <sheetName val="일위대가 "/>
      <sheetName val="교사기준면적(초등)"/>
      <sheetName val="구천"/>
      <sheetName val="견적업체"/>
      <sheetName val="빌딩 안내"/>
      <sheetName val="자재대"/>
      <sheetName val="사급자재(1단계)"/>
      <sheetName val="간지"/>
      <sheetName val="견적단가"/>
      <sheetName val="부대집계"/>
      <sheetName val="현장관리비참조"/>
      <sheetName val="봉방동근생"/>
      <sheetName val="통합집계표"/>
      <sheetName val="단가일람"/>
      <sheetName val="갑지.을지"/>
      <sheetName val="일위대가(1)"/>
      <sheetName val="일위단가"/>
      <sheetName val="계산표지"/>
      <sheetName val="노(97_1,97_9,98_1)1"/>
      <sheetName val="출력은_금물1"/>
      <sheetName val="_냉각수펌프1"/>
      <sheetName val="단가_1"/>
      <sheetName val="Sheet1_(2)1"/>
      <sheetName val="2F_회의실견적(5_14_일대)1"/>
      <sheetName val="1차_내역서"/>
      <sheetName val="현장관리비_산출내역"/>
      <sheetName val="토목내역서_(도급단가)"/>
      <sheetName val="WEIGHT_LIST"/>
      <sheetName val="산#2-1_(2)"/>
      <sheetName val="코드"/>
      <sheetName val="단위수량산출"/>
      <sheetName val="설계내역서"/>
      <sheetName val="간접비계산"/>
      <sheetName val="잡비"/>
      <sheetName val="내역1공구"/>
      <sheetName val="건축기성"/>
      <sheetName val="수입"/>
      <sheetName val="공통단가"/>
      <sheetName val="운반비"/>
      <sheetName val="기준FACTOR"/>
      <sheetName val="폐토수익화 "/>
      <sheetName val="익산"/>
      <sheetName val="품셈총괄표"/>
      <sheetName val="별표 "/>
      <sheetName val="입력변수"/>
      <sheetName val="#3_일위대가목록"/>
      <sheetName val="기초일위"/>
      <sheetName val="노무비단가"/>
      <sheetName val="지점장"/>
      <sheetName val="암거단위"/>
      <sheetName val="단가대비표 (3)"/>
      <sheetName val="원가총괄"/>
      <sheetName val="수량산출(생반)"/>
      <sheetName val="청곡지선입력"/>
      <sheetName val="COST"/>
      <sheetName val="조명율"/>
      <sheetName val="1000 DB구축 부표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하이테콤직원"/>
      <sheetName val="맨홀수량산출"/>
      <sheetName val="개요"/>
      <sheetName val="노임단가(08.01)"/>
      <sheetName val="유림골조"/>
      <sheetName val="세부내역서(전기)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접지수량"/>
      <sheetName val="교각계산"/>
      <sheetName val="직접노무"/>
      <sheetName val="직접재료"/>
      <sheetName val="철콘"/>
      <sheetName val="표  지"/>
      <sheetName val="PIPING"/>
      <sheetName val="그림"/>
      <sheetName val="그림2"/>
      <sheetName val="분전반"/>
      <sheetName val="내역서적용수량"/>
      <sheetName val="가도공"/>
      <sheetName val="유림총괄"/>
      <sheetName val="작성"/>
      <sheetName val="청도공장"/>
      <sheetName val="입상내역"/>
      <sheetName val="품셈총괄"/>
      <sheetName val="표층포설및다짐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0Title"/>
      <sheetName val="추가예산"/>
      <sheetName val="물가시세"/>
      <sheetName val="오동"/>
      <sheetName val="대조"/>
      <sheetName val="나한"/>
      <sheetName val="부하"/>
      <sheetName val="지급자재"/>
      <sheetName val="수량총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도담구내 개소별 명세"/>
      <sheetName val="철근중량"/>
      <sheetName val="工관리비율"/>
      <sheetName val="工완성공사율"/>
      <sheetName val="정거장 설계조건"/>
      <sheetName val="주요기준"/>
      <sheetName val="제경비율"/>
      <sheetName val="기본가정"/>
      <sheetName val="b_balju"/>
      <sheetName val="인공산출"/>
      <sheetName val="노무단가산정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품셈TABLE"/>
      <sheetName val="99년하반기"/>
      <sheetName val="금융비용"/>
      <sheetName val="콘크리트"/>
      <sheetName val="건설기계사용료목록"/>
      <sheetName val="집"/>
      <sheetName val="간선계산"/>
      <sheetName val="계화배수"/>
      <sheetName val="철근집계"/>
      <sheetName val="COPING"/>
      <sheetName val="공정코드"/>
      <sheetName val="예비용"/>
      <sheetName val="상행-교대(A1-A2)"/>
      <sheetName val="기초목록"/>
      <sheetName val="단가(자재)"/>
      <sheetName val="공사추진현황"/>
      <sheetName val="입력"/>
      <sheetName val="&lt;--"/>
      <sheetName val="단가 및 재료비"/>
      <sheetName val="가설공사"/>
      <sheetName val="일위(시설)"/>
      <sheetName val="BSD (2)"/>
      <sheetName val="화의-현금흐름"/>
      <sheetName val="전체제잡비"/>
      <sheetName val="바닥판"/>
      <sheetName val="입력DATA"/>
      <sheetName val="특별교실"/>
      <sheetName val="견적(100%)"/>
      <sheetName val="직원자료입력"/>
      <sheetName val="하중계산"/>
      <sheetName val="안정성검토"/>
      <sheetName val="Uint보온"/>
      <sheetName val="단가비교"/>
      <sheetName val="실행대비"/>
      <sheetName val="기초분물량표"/>
      <sheetName val="일위총괄표"/>
      <sheetName val="직공비"/>
      <sheetName val="퍼스트"/>
      <sheetName val="사전공사"/>
      <sheetName val="물집"/>
      <sheetName val="담장산출"/>
      <sheetName val="중기사용료산출근거"/>
      <sheetName val="12.일위대가"/>
      <sheetName val="전기공사일위대가"/>
      <sheetName val="단가산출(T)"/>
      <sheetName val="발열량"/>
      <sheetName val="P-1"/>
      <sheetName val="sw1"/>
      <sheetName val="NOMUBI"/>
      <sheetName val="단가및재료비"/>
      <sheetName val="예산변경사항"/>
      <sheetName val="창원- 전기공사"/>
      <sheetName val="인건-측정"/>
      <sheetName val="인원계획-미화"/>
      <sheetName val="9509"/>
      <sheetName val="매입-계약"/>
      <sheetName val="5사남"/>
      <sheetName val="RM목표&amp;실적"/>
      <sheetName val="빌딩코드"/>
      <sheetName val="A조"/>
      <sheetName val="3F"/>
      <sheetName val="수리결과"/>
      <sheetName val="Customer__x0000__x0000_Ԁ_x0000_騞컲"/>
      <sheetName val="리스(CIF)산출"/>
      <sheetName val="FAX"/>
      <sheetName val="예산서"/>
      <sheetName val="전계가"/>
      <sheetName val="작업일보"/>
      <sheetName val="산출금액내역"/>
      <sheetName val="내역서01"/>
      <sheetName val="수배전반"/>
      <sheetName val="용역비내역-진짜"/>
      <sheetName val="01"/>
      <sheetName val="관급단가"/>
      <sheetName val="기초입력 DATA"/>
      <sheetName val="공사비산출서"/>
      <sheetName val="한강운반비"/>
      <sheetName val="단가 (2)"/>
      <sheetName val="NO.1-NO12(설계예산서)"/>
      <sheetName val="관로공정"/>
      <sheetName val="총내역서"/>
      <sheetName val="2.고용보험료산출근거"/>
      <sheetName val="ÀÏÀ§(PANEL)"/>
      <sheetName val="산출"/>
      <sheetName val="조명일위"/>
      <sheetName val="국도접속 차도부수량"/>
      <sheetName val="직접시공계획서"/>
      <sheetName val="본사업"/>
      <sheetName val="원가계산서 "/>
      <sheetName val="비교표"/>
      <sheetName val="간접"/>
      <sheetName val="집수정토공"/>
      <sheetName val="설계명세서"/>
      <sheetName val="남양시작동자105노65기1.3화1.2"/>
      <sheetName val="전통건설"/>
      <sheetName val="설계내역2"/>
      <sheetName val="유수전환공사"/>
      <sheetName val="공종목록표"/>
      <sheetName val="프랜트면허"/>
      <sheetName val="기본자료"/>
      <sheetName val="기초작업"/>
      <sheetName val="노무비 "/>
      <sheetName val="평가데이터"/>
      <sheetName val="실행기초"/>
      <sheetName val="노임200103"/>
      <sheetName val="상수도토공집계표"/>
      <sheetName val="참고"/>
      <sheetName val="원가계산서(변경)"/>
      <sheetName val="양식_자재단가조사표"/>
      <sheetName val="2.노임및손료"/>
      <sheetName val="부안변전"/>
      <sheetName val="전기외주내역"/>
      <sheetName val="기초목"/>
      <sheetName val="설치자재"/>
      <sheetName val="기술조건"/>
      <sheetName val="포장복구집계"/>
      <sheetName val="공기압축기실"/>
      <sheetName val="총공사내역서"/>
      <sheetName val="실행(1)"/>
      <sheetName val="토목"/>
      <sheetName val="가락화장을지"/>
      <sheetName val="SHEET PILE단가"/>
      <sheetName val="사유서제출현황-2"/>
      <sheetName val="수량산출서"/>
      <sheetName val="준공정산"/>
      <sheetName val="인부노임"/>
      <sheetName val="조정율"/>
      <sheetName val="휴가비,급량비"/>
      <sheetName val="실행-집행"/>
      <sheetName val="ES조서출력하기"/>
      <sheetName val="미드수량"/>
      <sheetName val="일위(설)"/>
      <sheetName val="S1,3"/>
      <sheetName val="심사계산"/>
      <sheetName val="심사물량"/>
      <sheetName val="1"/>
      <sheetName val="99총공사내역서"/>
      <sheetName val="직접수량"/>
      <sheetName val="토목공사"/>
      <sheetName val="교각토공"/>
      <sheetName val="공사비집계"/>
      <sheetName val="총체보활공정표"/>
      <sheetName val="Pier 3"/>
      <sheetName val="현장지지물물량"/>
      <sheetName val="XL4Poppy"/>
      <sheetName val="을-ATYPE"/>
      <sheetName val="신규 수주분(사용자 정의)"/>
      <sheetName val="동해title"/>
      <sheetName val="집수A"/>
      <sheetName val="직원관리자료"/>
      <sheetName val="B부대공"/>
      <sheetName val="기초자료입력"/>
      <sheetName val="Sheet4"/>
      <sheetName val="철근량"/>
      <sheetName val="본서하반기"/>
      <sheetName val="하반기(지구대)"/>
      <sheetName val="96수출"/>
      <sheetName val="산출목록표"/>
      <sheetName val="일집"/>
      <sheetName val="내역서_"/>
      <sheetName val="2F_회의실견적_5_14_일대_"/>
      <sheetName val="일위대가목록_"/>
      <sheetName val="3_2제조설비"/>
      <sheetName val="노_무_비"/>
      <sheetName val="남양시작동자105노65기1_3화1_2"/>
      <sheetName val="노(97_1,97_9,98_1)2"/>
      <sheetName val="출력은_금물2"/>
      <sheetName val="_냉각수펌프2"/>
      <sheetName val="단가_2"/>
      <sheetName val="설_(3)2"/>
      <sheetName val="설_(2)2"/>
      <sheetName val="3BL공동구_수량2"/>
      <sheetName val="6PILE__(돌출)1"/>
      <sheetName val="AIR_SHOWER(3인용)1"/>
      <sheetName val="Customer_Databas1"/>
      <sheetName val="토공(우물통,기타)_1"/>
      <sheetName val="원가_(2)1"/>
      <sheetName val="_HIT-&gt;HMC_견적(3900)1"/>
      <sheetName val="토공_total1"/>
      <sheetName val="1_설계조건1"/>
      <sheetName val="내역서_1"/>
      <sheetName val="2F_회의실견적_5_14_일대_1"/>
      <sheetName val="일위대가목록_1"/>
      <sheetName val="1차_내역서1"/>
      <sheetName val="전선_및_전선관1"/>
      <sheetName val="3_2제조설비1"/>
      <sheetName val="노_무_비1"/>
      <sheetName val="내역서_제출1"/>
      <sheetName val="현장관리비_산출내역1"/>
      <sheetName val="WEIGHT_LIST1"/>
      <sheetName val="산#2-1_(2)1"/>
      <sheetName val="토목내역서_(도급단가)1"/>
      <sheetName val="남양시작동자105노65기1_3화1_21"/>
      <sheetName val="I.설계조건"/>
      <sheetName val="내역 (2)"/>
      <sheetName val="b_balju-단가단가단가"/>
      <sheetName val="H-pile(298x299)"/>
      <sheetName val="H-pile(250x250)"/>
      <sheetName val="소업1교"/>
      <sheetName val="8.PILE  (돌출)"/>
      <sheetName val="아파트"/>
      <sheetName val="공통비(전체)"/>
      <sheetName val="WING3"/>
      <sheetName val="단위수량"/>
      <sheetName val="내역서(설비+소방)"/>
      <sheetName val="CP-E2 (품셈표)"/>
      <sheetName val="소운반"/>
      <sheetName val="집수정단면도 (2)"/>
      <sheetName val="f산출"/>
      <sheetName val="일위_FILE"/>
      <sheetName val="옥외 전력간선공사"/>
      <sheetName val="간접재료비산출표-27-30"/>
      <sheetName val="가시설단위수량"/>
      <sheetName val="SORCE1"/>
      <sheetName val="옥외"/>
      <sheetName val="시설물일위"/>
      <sheetName val="토적표(광혁측량)"/>
      <sheetName val="방송노임"/>
      <sheetName val="골막이(야매)"/>
      <sheetName val="분석"/>
      <sheetName val="Tool"/>
      <sheetName val="부하(성남)"/>
      <sheetName val="hvac내역서(제어동)"/>
      <sheetName val="기중"/>
      <sheetName val="콤보박스와 리스트박스의 연결"/>
      <sheetName val="우배수"/>
      <sheetName val="기초입력"/>
      <sheetName val="부자재 적용비율"/>
      <sheetName val="세부내역"/>
      <sheetName val="5.동별횡주관경"/>
      <sheetName val="조건표 (2)"/>
      <sheetName val="시운전연료비"/>
      <sheetName val="예산명세서"/>
      <sheetName val="합의경상"/>
      <sheetName val="B-data"/>
      <sheetName val="천방교접속"/>
      <sheetName val="대포2교접속"/>
      <sheetName val="진흥지역조서(구역밖)"/>
      <sheetName val="건축공사"/>
      <sheetName val="설-원가"/>
      <sheetName val="단중"/>
      <sheetName val="자재일람"/>
      <sheetName val="제출내역 (3)"/>
      <sheetName val="기성내역서표지"/>
      <sheetName val="도로일위대가표"/>
      <sheetName val="지하시설물작성"/>
      <sheetName val="기타자료"/>
      <sheetName val="덤프트럭계수"/>
      <sheetName val="DATA 입력란"/>
      <sheetName val="도봉2지구"/>
      <sheetName val="대덕토공총"/>
      <sheetName val="열린교실"/>
      <sheetName val="구간산출"/>
      <sheetName val="파형강관및곡선부보강및날개벽"/>
      <sheetName val="변경내역"/>
      <sheetName val="견적서1"/>
      <sheetName val="5흙막이"/>
      <sheetName val="정산서 "/>
      <sheetName val="횡배수관"/>
      <sheetName val="QandAJunior"/>
      <sheetName val="9811"/>
      <sheetName val="급수"/>
      <sheetName val="1. 설계조건 2.단면가정 3. 하중계산"/>
      <sheetName val="내부예산(5101~3)"/>
      <sheetName val="이토변실(A3-LINE)"/>
      <sheetName val="배관단가조사서"/>
      <sheetName val="교대(A1-A2)"/>
      <sheetName val="교대(A1)"/>
      <sheetName val="노임(1차)"/>
      <sheetName val="기계공사"/>
      <sheetName val="골조"/>
      <sheetName val="앉음벽 (2)"/>
      <sheetName val="2.대외공문"/>
      <sheetName val="주안3차A-A"/>
      <sheetName val="간접경상비"/>
      <sheetName val="Cost bd-&quot;A&quot;"/>
      <sheetName val="기안1"/>
      <sheetName val=" 토목 처리장도급내역서 "/>
      <sheetName val="BF12-R0"/>
      <sheetName val="Summary Sheets"/>
      <sheetName val="구분자"/>
      <sheetName val="소총괄표1"/>
      <sheetName val="6공구(당초)"/>
      <sheetName val="제출내역 (2)"/>
      <sheetName val="상반기손익차2총괄"/>
      <sheetName val="진주방향"/>
      <sheetName val="마산방향"/>
      <sheetName val="마산방향철근집계"/>
      <sheetName val="배관BM(일반)"/>
      <sheetName val="산출내역서집계표"/>
      <sheetName val="1.우편집중내역서"/>
      <sheetName val="중분대수량산출"/>
      <sheetName val="DATA_입력란"/>
      <sheetName val="1__설계조건_2_단면가정_3__하중계산"/>
      <sheetName val="공사예산하조서(O_K)"/>
      <sheetName val="원가계산_(2)"/>
      <sheetName val="Inst_"/>
      <sheetName val="단가표 (2)"/>
      <sheetName val="A LINE"/>
      <sheetName val="4.1단가표"/>
      <sheetName val="4.2노임단가표"/>
      <sheetName val="급수 (LPM)"/>
      <sheetName val="견"/>
      <sheetName val="철콘산출"/>
      <sheetName val="수토공단위당"/>
      <sheetName val="암거단위-1련"/>
      <sheetName val="빗물받이(910-510-410)"/>
      <sheetName val="선급비용"/>
      <sheetName val="내역(가지)"/>
      <sheetName val="4.고용보험"/>
      <sheetName val="10월"/>
      <sheetName val="기초"/>
      <sheetName val="부경"/>
      <sheetName val="견적조건"/>
      <sheetName val="전체도급"/>
      <sheetName val="차수"/>
      <sheetName val="건축2"/>
      <sheetName val="1.토공집계표"/>
      <sheetName val="접속단위"/>
      <sheetName val="담보"/>
      <sheetName val="220 (2)"/>
      <sheetName val="세부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 (도서)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명세서"/>
      <sheetName val="소비자가"/>
      <sheetName val="직노"/>
      <sheetName val="중기사용료"/>
      <sheetName val="조도계산서 _도서_"/>
      <sheetName val="내역서"/>
      <sheetName val="부하계산서"/>
      <sheetName val="부하(성남)"/>
      <sheetName val="기본일위"/>
      <sheetName val="정부노임단가"/>
      <sheetName val="ITEM"/>
      <sheetName val="J直材4"/>
      <sheetName val="공통부대비"/>
      <sheetName val="인건비"/>
      <sheetName val="공사원가계산서"/>
      <sheetName val="노임단가"/>
      <sheetName val="Y-WORK"/>
      <sheetName val="2F 회의실견적(5_14 일대)"/>
      <sheetName val="표지"/>
      <sheetName val="일위대가목록"/>
      <sheetName val="20관리비율"/>
      <sheetName val="DATE"/>
      <sheetName val="Sheet2"/>
      <sheetName val="K1자재(3차등)"/>
      <sheetName val="전차선로 물량표"/>
      <sheetName val="DS-LOAD"/>
      <sheetName val="기초대가"/>
      <sheetName val="수량산출"/>
      <sheetName val="Galaxy 소비자가격표"/>
      <sheetName val="중기일위대가"/>
      <sheetName val="오산갈곳"/>
      <sheetName val="교각1"/>
      <sheetName val="발신정보"/>
      <sheetName val="총괄표"/>
      <sheetName val="내역서(교량)전체"/>
      <sheetName val="입력DATA"/>
      <sheetName val="바닥판"/>
      <sheetName val="일반공사"/>
      <sheetName val="민속촌메뉴"/>
      <sheetName val="금액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 "/>
      <sheetName val="대가 "/>
      <sheetName val="대비"/>
      <sheetName val="단-원산"/>
      <sheetName val="단-천우"/>
      <sheetName val="단-조은"/>
      <sheetName val="갑지"/>
      <sheetName val="타-천우"/>
      <sheetName val="타-조은"/>
      <sheetName val="산-기계"/>
      <sheetName val="산-전기"/>
      <sheetName val="겉지"/>
      <sheetName val="J直材4"/>
      <sheetName val="직공비"/>
      <sheetName val="일위대가"/>
      <sheetName val="2F 회의실견적(5_14 일대)"/>
      <sheetName val="Galaxy 소비자가격표"/>
      <sheetName val="20관리비율"/>
      <sheetName val="일위총괄표"/>
      <sheetName val="#2_일위대가목록"/>
      <sheetName val="Y-WORK"/>
      <sheetName val="노임단가"/>
      <sheetName val="I一般比"/>
      <sheetName val="LEGEND"/>
      <sheetName val="N賃率-職"/>
      <sheetName val="설비"/>
      <sheetName val="225-5"/>
      <sheetName val="상수도토공집계표"/>
      <sheetName val="수량산출"/>
      <sheetName val="목차"/>
      <sheetName val="직재"/>
      <sheetName val="제-노임"/>
      <sheetName val="설직재-1"/>
      <sheetName val="제직재"/>
      <sheetName val="연부97-1"/>
      <sheetName val="갑지1"/>
      <sheetName val="단가"/>
      <sheetName val="DATA"/>
      <sheetName val="설계조건"/>
      <sheetName val="안정계산"/>
      <sheetName val="단면검토"/>
      <sheetName val=" HIT-&gt;HMC 견적(3900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일위대가-전기"/>
      <sheetName val="내역"/>
      <sheetName val="2F 회의실견적_5_14 일대_"/>
      <sheetName val="COPING-1"/>
      <sheetName val="역T형교대-2수량"/>
      <sheetName val="1-1"/>
      <sheetName val="토공"/>
      <sheetName val="기계내역"/>
      <sheetName val="직노"/>
      <sheetName val="부대내역"/>
      <sheetName val="공사원가계산서"/>
      <sheetName val="연령현황"/>
      <sheetName val="일위목록"/>
      <sheetName val="품셈총괄표"/>
      <sheetName val="3.공통공사대비"/>
      <sheetName val="PROJECT BRIEF(EX.NEW)"/>
      <sheetName val="여과지동"/>
      <sheetName val="기초자료"/>
      <sheetName val="GRDBS"/>
      <sheetName val="FANDBS"/>
      <sheetName val="GRDATA"/>
      <sheetName val="SHAFTDBSE"/>
      <sheetName val="집계표"/>
      <sheetName val="일위집계(기존)"/>
      <sheetName val="단가산출"/>
      <sheetName val="원가"/>
      <sheetName val="SP-B1"/>
      <sheetName val="자재단가비교표"/>
      <sheetName val="제경비"/>
      <sheetName val="퍼스트"/>
      <sheetName val="9GNG운반"/>
      <sheetName val="인건-측정"/>
      <sheetName val="TABLE"/>
      <sheetName val="Sheet1"/>
      <sheetName val="일위산출"/>
      <sheetName val="일위단가"/>
      <sheetName val="실행내역"/>
      <sheetName val="방송일위대가"/>
      <sheetName val="일위"/>
      <sheetName val="#REF"/>
      <sheetName val="방송노임"/>
      <sheetName val="맨홀수량집계"/>
      <sheetName val="단가대비표"/>
      <sheetName val="CAPVC"/>
      <sheetName val="교각1"/>
      <sheetName val="XL4Poppy"/>
      <sheetName val="기본일위"/>
      <sheetName val="간접재료비산출표-27-30"/>
      <sheetName val="수량산출서"/>
      <sheetName val="견적대비 견적서"/>
      <sheetName val="계화배수"/>
      <sheetName val="3BL공동구 수량"/>
      <sheetName val="노임"/>
      <sheetName val="약품공급2"/>
      <sheetName val="요율"/>
      <sheetName val="ITEM"/>
      <sheetName val="정부노임단가"/>
      <sheetName val="데이타"/>
      <sheetName val="전기일위대가"/>
      <sheetName val="단가조사"/>
      <sheetName val="부하(성남)"/>
      <sheetName val=" 견적서"/>
      <sheetName val="관급"/>
      <sheetName val="철근집계"/>
      <sheetName val="공통가설"/>
      <sheetName val="자재단가"/>
      <sheetName val="대치판정"/>
      <sheetName val="총괄"/>
      <sheetName val="Baby일위대가"/>
      <sheetName val="COPING"/>
      <sheetName val="을지"/>
      <sheetName val="내역표지"/>
      <sheetName val="기별용지"/>
      <sheetName val="단가조사표"/>
      <sheetName val="BID"/>
      <sheetName val="조사_"/>
      <sheetName val="대가_"/>
      <sheetName val="2F_회의실견적(5_14_일대)"/>
      <sheetName val="PROJECT_BRIEF(EX_NEW)"/>
      <sheetName val="_HIT-&gt;HMC_견적(3900)"/>
      <sheetName val="Galaxy_소비자가격표"/>
      <sheetName val="갑지(추정)"/>
      <sheetName val="CTEMCOST"/>
      <sheetName val="물량산출근거"/>
      <sheetName val="차액보증"/>
      <sheetName val="기존단가 (2)"/>
      <sheetName val="일위_파일"/>
      <sheetName val="바.한일양산"/>
      <sheetName val="교량전기"/>
      <sheetName val="견적"/>
      <sheetName val="신우"/>
      <sheetName val="ABUT수량-A1"/>
      <sheetName val="부하계산서"/>
      <sheetName val="산출"/>
      <sheetName val="견적990322"/>
      <sheetName val="감액총괄표"/>
      <sheetName val="C1ㅇ"/>
      <sheetName val="일위대가목록"/>
      <sheetName val="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임피던스"/>
      <sheetName val="CABLE SIZE"/>
      <sheetName val="접지"/>
      <sheetName val="Sheet10"/>
      <sheetName val="Sheet11"/>
      <sheetName val="Sheet12"/>
      <sheetName val="Sheet13"/>
      <sheetName val="Sheet14"/>
      <sheetName val="Sheet15"/>
      <sheetName val="Sheet16"/>
      <sheetName val="Sheet9"/>
      <sheetName val="GEN"/>
      <sheetName val="변압기 "/>
      <sheetName val="동지붕"/>
      <sheetName val="아파트동L-E"/>
      <sheetName val="코아별부하"/>
      <sheetName val="부속동"/>
      <sheetName val="지하주차장"/>
      <sheetName val="#REF"/>
      <sheetName val="전기자료"/>
      <sheetName val="Sheet8"/>
      <sheetName val="DUT-BAT1"/>
      <sheetName val="504전기실 동부하-L"/>
      <sheetName val="동부하-L"/>
      <sheetName val="주차장PK-B"/>
      <sheetName val="변압기  (2)"/>
      <sheetName val="기계실동력"/>
      <sheetName val="세대부하"/>
      <sheetName val="부속동부하"/>
      <sheetName val="주차장PK-A"/>
      <sheetName val="주차장동력"/>
      <sheetName val="LE-B1"/>
      <sheetName val="동-LE"/>
      <sheetName val="변압기2"/>
      <sheetName val="P-J"/>
      <sheetName val="일반전등부하 (LP-C-PNL)"/>
      <sheetName val="L-E"/>
      <sheetName val="발전기(갑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 "/>
      <sheetName val="석축수량"/>
      <sheetName val="집수"/>
      <sheetName val="빗물"/>
      <sheetName val="배수관"/>
      <sheetName val="L옹벽"/>
      <sheetName val="기계일위"/>
      <sheetName val="일위대가"/>
      <sheetName val="기본일위"/>
      <sheetName val="기계경비"/>
      <sheetName val="기타경비"/>
      <sheetName val="간지"/>
      <sheetName val="표지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49560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47040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50080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50680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47980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258573</v>
          </cell>
          <cell r="F114">
            <v>387.8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15956</v>
          </cell>
          <cell r="F116">
            <v>797.8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16754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1675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1675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1122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946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864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819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792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노임"/>
      <sheetName val="부하계산서"/>
      <sheetName val="#REF"/>
      <sheetName val="신우"/>
      <sheetName val="PROCESS"/>
      <sheetName val="1766-1"/>
      <sheetName val="공통(20-91)"/>
      <sheetName val="터널조도"/>
      <sheetName val="설비"/>
      <sheetName val="조도계산서 (도서)"/>
      <sheetName val="NOMUBI"/>
      <sheetName val="예정(3)"/>
      <sheetName val="동원(3)"/>
      <sheetName val="실행비교"/>
      <sheetName val="수량산출"/>
      <sheetName val="일보"/>
      <sheetName val="인건-측정"/>
      <sheetName val="BQ(실행)"/>
      <sheetName val="Sheet1"/>
      <sheetName val="원가계산서"/>
      <sheetName val="CT "/>
      <sheetName val="기본일위"/>
      <sheetName val="sw1"/>
      <sheetName val="연결임시"/>
      <sheetName val="OPT7"/>
      <sheetName val="내역서"/>
      <sheetName val="전신환매도율"/>
      <sheetName val="수안보-MBR1"/>
      <sheetName val="6PILE  (돌출)"/>
      <sheetName val="노무비"/>
      <sheetName val="ABUT수량-A1"/>
      <sheetName val="실행철강하도"/>
      <sheetName val="LOPCALC"/>
      <sheetName val="입찰안"/>
      <sheetName val="전체내역 (2)"/>
      <sheetName val="정부노임단가"/>
      <sheetName val="BID"/>
      <sheetName val="일위_(2)"/>
      <sheetName val="갑지_(2)"/>
      <sheetName val="조도계산서_(도서)"/>
      <sheetName val="전체내역_(2)"/>
      <sheetName val="적용기준"/>
      <sheetName val="DATE"/>
      <sheetName val="부하(성남)"/>
      <sheetName val="-명량대첩 승전광장 조성 통신공사 2차분-12-07-03"/>
      <sheetName val="CALCULATION"/>
      <sheetName val="2F 회의실견적(5_14 일대)"/>
      <sheetName val="MOTOR3"/>
      <sheetName val="내역"/>
      <sheetName val="공사개요"/>
      <sheetName val="종배수관"/>
      <sheetName val="8-3기계경비"/>
      <sheetName val="Sheet7"/>
      <sheetName val="copy"/>
      <sheetName val="서식"/>
      <sheetName val="산#3-2-2"/>
      <sheetName val="가열로SW"/>
      <sheetName val="MOTOR"/>
      <sheetName val="인건비"/>
      <sheetName val="제안서"/>
      <sheetName val="NA"/>
      <sheetName val="FB25JN"/>
      <sheetName val="회로내역(승인)"/>
      <sheetName val="CABLE SIZE-3"/>
      <sheetName val="지주설치제원"/>
      <sheetName val="수질정화시설"/>
      <sheetName val="JUCK"/>
      <sheetName val="산근"/>
      <sheetName val="Macro(차단기)"/>
      <sheetName val="SELTDATA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N賃率-職"/>
      <sheetName val="ABUT수량-A1"/>
      <sheetName val="동원(3)"/>
      <sheetName val="예정(3)"/>
      <sheetName val="8.PILE  (돌출)"/>
      <sheetName val="Sheet1"/>
      <sheetName val="J直材4"/>
      <sheetName val="감가상각"/>
      <sheetName val="소상 &quot;1&quot;"/>
      <sheetName val="TOTAL"/>
      <sheetName val="터널조도"/>
      <sheetName val="과천MAIN"/>
      <sheetName val="임차품의(농조)"/>
      <sheetName val="I一般比"/>
      <sheetName val="TEL"/>
      <sheetName val="일위대가"/>
      <sheetName val="직재"/>
      <sheetName val="부대대비"/>
      <sheetName val="냉연집계"/>
      <sheetName val="Sheet3"/>
      <sheetName val="신우"/>
      <sheetName val="공사원가계산서"/>
      <sheetName val="대비"/>
      <sheetName val="내역서(총)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노임"/>
      <sheetName val="copy"/>
      <sheetName val="수량산출서"/>
      <sheetName val="단가비교표"/>
      <sheetName val="FANDBS"/>
      <sheetName val="GRDATA"/>
      <sheetName val="SHAFTDBSE"/>
      <sheetName val="plan&amp;section of foundation"/>
      <sheetName val="노원열병합  건축공사기성내역서"/>
      <sheetName val="민속촌메뉴"/>
      <sheetName val="업무"/>
      <sheetName val="code"/>
      <sheetName val="내역"/>
      <sheetName val="주소록"/>
      <sheetName val="견적서"/>
      <sheetName val="개요"/>
      <sheetName val="자재단가비교표"/>
      <sheetName val="건축내역"/>
      <sheetName val="직노"/>
      <sheetName val="설계조건"/>
      <sheetName val="20관리비율"/>
      <sheetName val="화재 탐지 설비"/>
      <sheetName val="工완성공사율"/>
      <sheetName val="입찰안"/>
      <sheetName val="전기일위대가"/>
      <sheetName val="DATA"/>
      <sheetName val="최종갑지"/>
      <sheetName val="을지"/>
      <sheetName val="부하계산서"/>
      <sheetName val="CT "/>
      <sheetName val="발신정보"/>
      <sheetName val="기본일위"/>
      <sheetName val="2F 회의실견적(5_14 일대)"/>
      <sheetName val="NOMUBI"/>
      <sheetName val="sw1"/>
      <sheetName val="실행철강하도"/>
      <sheetName val="인건-측정"/>
      <sheetName val="조도계산서 (도서)"/>
      <sheetName val="동력부하(도산)"/>
      <sheetName val="명세서"/>
      <sheetName val="유기공정"/>
      <sheetName val="TABLE"/>
      <sheetName val="96물가 CODE"/>
      <sheetName val="종배수관"/>
      <sheetName val="CP-E2 (품셈표)"/>
      <sheetName val="연부97-1"/>
      <sheetName val="갑지1"/>
      <sheetName val="품목납기"/>
      <sheetName val="설비"/>
      <sheetName val="U-TYPE(1)"/>
      <sheetName val="조도계산(1)"/>
      <sheetName val="전차선로 물량표"/>
      <sheetName val="인건비"/>
      <sheetName val="일위대가목록"/>
      <sheetName val="001"/>
      <sheetName val="와동25-3(변경)"/>
      <sheetName val="60명당사(총괄)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공사현황"/>
      <sheetName val="경산"/>
      <sheetName val="Sheet2"/>
      <sheetName val="C-노임단가"/>
      <sheetName val="1.설계조건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ilch"/>
      <sheetName val="실행비교"/>
      <sheetName val="노원열병합__건축공사기성내역서"/>
      <sheetName val="plan&amp;section_of_foundation"/>
      <sheetName val="단가조사"/>
      <sheetName val="실행내역서 "/>
      <sheetName val="소비자가"/>
      <sheetName val="유림골조"/>
      <sheetName val="Sheet14"/>
      <sheetName val="Sheet13"/>
      <sheetName val="danga"/>
      <sheetName val="6호기"/>
      <sheetName val="재집"/>
      <sheetName val="을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BID"/>
      <sheetName val="도"/>
      <sheetName val="공사내역"/>
      <sheetName val="LEGEND"/>
      <sheetName val="갑지(추정)"/>
      <sheetName val="조경"/>
      <sheetName val="설직재-1"/>
      <sheetName val="EACT10"/>
      <sheetName val="DB"/>
      <sheetName val="기성금내역서"/>
      <sheetName val="일위단가"/>
      <sheetName val="Y-WORK"/>
      <sheetName val="음료실행"/>
      <sheetName val="APT내역"/>
      <sheetName val="부대시설"/>
      <sheetName val="기둥(원형)"/>
      <sheetName val="GAEYO"/>
      <sheetName val="원가계산서"/>
      <sheetName val="타견적1"/>
      <sheetName val="타견적2"/>
      <sheetName val="타견적3"/>
      <sheetName val="본장"/>
      <sheetName val="sum1 (2)"/>
      <sheetName val="견적정보"/>
      <sheetName val="1단계"/>
      <sheetName val="FB25JN"/>
      <sheetName val="년도별실"/>
      <sheetName val="도체종-상수표"/>
      <sheetName val="계산서(곡선부)"/>
      <sheetName val="-치수표(곡선부)"/>
      <sheetName val="내역서1999.8최종"/>
      <sheetName val="합천내역"/>
      <sheetName val="1안"/>
      <sheetName val="단가표"/>
      <sheetName val="사통"/>
      <sheetName val="참조"/>
      <sheetName val="운용방안"/>
      <sheetName val="6PILE  (돌출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외천교"/>
      <sheetName val="1안"/>
      <sheetName val="샘플표지"/>
      <sheetName val="내역"/>
      <sheetName val="N賃率-職"/>
      <sheetName val="일위"/>
      <sheetName val="매립"/>
      <sheetName val="단가비교표"/>
      <sheetName val="원가 (2)"/>
      <sheetName val="과천MAIN"/>
      <sheetName val="노임"/>
      <sheetName val="정부노임단가"/>
      <sheetName val="I一般比"/>
      <sheetName val="ABUT수량-A1"/>
      <sheetName val="내역서1999.8최종"/>
      <sheetName val="J直材4"/>
      <sheetName val="2F 회의실견적(5_14 일대)"/>
      <sheetName val="품목납기"/>
      <sheetName val="Sheet2"/>
      <sheetName val="신우"/>
      <sheetName val="예가표"/>
      <sheetName val="일위대가목차"/>
      <sheetName val="송라초중학교(final)"/>
      <sheetName val="집계표"/>
      <sheetName val="종배수관"/>
      <sheetName val="Sheet1"/>
      <sheetName val="터널조도"/>
      <sheetName val="실행내역서 "/>
      <sheetName val="명세서"/>
      <sheetName val="Macro1"/>
      <sheetName val="S0"/>
      <sheetName val="#REF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인건-측정"/>
      <sheetName val="PANEL_중량산출"/>
      <sheetName val="원가_(2)"/>
      <sheetName val="기본일위"/>
      <sheetName val="노무비"/>
      <sheetName val="sw1"/>
      <sheetName val="NOMUBI"/>
      <sheetName val="자재단가"/>
      <sheetName val="동원(3)"/>
      <sheetName val="예정(3)"/>
      <sheetName val="6PILE  (돌출)"/>
      <sheetName val="조도계산서 (도서)"/>
      <sheetName val="대치판정"/>
      <sheetName val="CT "/>
      <sheetName val="copy"/>
      <sheetName val="약품설비"/>
      <sheetName val="부대공Ⅱ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설비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인건비"/>
      <sheetName val="Sheet3"/>
      <sheetName val="부하LOAD"/>
      <sheetName val="ITEM"/>
      <sheetName val="금호"/>
      <sheetName val="G.R300경비"/>
      <sheetName val="관급_File"/>
      <sheetName val="한전고리-을"/>
      <sheetName val="K1자재(3차등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Total"/>
      <sheetName val="부하(성남)"/>
      <sheetName val="부대내역"/>
      <sheetName val="OPT7"/>
      <sheetName val="발신정보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갑"/>
      <sheetName val="호남2"/>
      <sheetName val="소요자재"/>
      <sheetName val="10월가격"/>
      <sheetName val="기타유틸리티설비"/>
      <sheetName val="일위대가목록"/>
      <sheetName val="2F_회의실견적(5_14_일대)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실행철강하도"/>
      <sheetName val="COVER"/>
      <sheetName val="DATE"/>
      <sheetName val="총괄"/>
      <sheetName val="약품공급2"/>
      <sheetName val="운동장 (2)"/>
      <sheetName val="Sheet4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우각부보강"/>
      <sheetName val="부하계산서"/>
      <sheetName val="배수공 시멘트 및 골재량 산출"/>
      <sheetName val="WORK"/>
      <sheetName val="DATA"/>
      <sheetName val="내역서1999_8최종"/>
      <sheetName val="원가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SANBAISU"/>
      <sheetName val="SANTOGO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출근거#2-3"/>
      <sheetName val="일보"/>
      <sheetName val="현장지지물물량"/>
      <sheetName val="사업장공제"/>
      <sheetName val="산근"/>
      <sheetName val="PROCESS"/>
      <sheetName val="단면치수"/>
      <sheetName val="6호기"/>
      <sheetName val="재무가정"/>
      <sheetName val="anaysis_sheet"/>
      <sheetName val="8.PILE  (돌출)"/>
      <sheetName val="기판현황  "/>
      <sheetName val="OH공량old"/>
      <sheetName val="WIND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공통(20-91)"/>
      <sheetName val="pbs_lambda"/>
      <sheetName val="Matériel embarqué PVC"/>
      <sheetName val="MOTOR"/>
      <sheetName val="투찰"/>
      <sheetName val="해체"/>
      <sheetName val="소상 &quot;1&quot;"/>
      <sheetName val="MFAB"/>
      <sheetName val="MFRT"/>
      <sheetName val="MPKG"/>
      <sheetName val="MPRD"/>
      <sheetName val="001"/>
      <sheetName val="danga"/>
      <sheetName val="ilch"/>
      <sheetName val="날개벽수량표"/>
      <sheetName val="견적3"/>
      <sheetName val=" HIT-&gt;HMC 견적(3900)"/>
      <sheetName val="PROJECT BRIEF(EX.NEW)"/>
      <sheetName val="공사개요"/>
      <sheetName val="참고"/>
      <sheetName val="List"/>
      <sheetName val="갑지(추정)"/>
      <sheetName val="xxxxxx"/>
      <sheetName val="맨홀"/>
      <sheetName val="cost"/>
      <sheetName val="A-4"/>
      <sheetName val="구조물철거타공정이월"/>
      <sheetName val="VXXXXXXX"/>
      <sheetName val="YES-T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L형측구단위수량"/>
      <sheetName val="L형측구연장조서"/>
      <sheetName val="도로경계블럭단위수량"/>
      <sheetName val="도로경계블럭단위토공"/>
      <sheetName val="견적내용입력"/>
      <sheetName val="분석"/>
      <sheetName val="시나리오2"/>
      <sheetName val="1기 비용"/>
      <sheetName val="시나리오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Tool"/>
      <sheetName val="1을"/>
      <sheetName val="코드표"/>
      <sheetName val="원형1호맨홀토공수량"/>
      <sheetName val="주차구획선수량"/>
      <sheetName val="저장품 토탈2월"/>
      <sheetName val="외화계약"/>
      <sheetName val="5.모델링"/>
      <sheetName val="8-3기계경비"/>
      <sheetName val="대비"/>
      <sheetName val="배수내역 (2)"/>
      <sheetName val="고창방향"/>
      <sheetName val="공비대비"/>
      <sheetName val="기술자료 (연수)"/>
      <sheetName val="와동25-3(변경)"/>
      <sheetName val="플랜트 설치"/>
    </sheetNames>
    <sheetDataSet>
      <sheetData sheetId="0" refreshError="1"/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/>
      <sheetData sheetId="205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수량산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"/>
      <sheetName val="재집"/>
      <sheetName val="직재"/>
      <sheetName val="소요"/>
      <sheetName val="단가"/>
      <sheetName val="간재"/>
      <sheetName val="노집"/>
      <sheetName val="직노"/>
      <sheetName val="노무공수"/>
      <sheetName val="임율"/>
      <sheetName val="경비"/>
      <sheetName val="경배"/>
      <sheetName val="경조"/>
      <sheetName val="소모품비"/>
      <sheetName val="일반"/>
      <sheetName val="일반율"/>
      <sheetName val="이윤"/>
      <sheetName val="이윤율"/>
      <sheetName val="손익"/>
      <sheetName val="제조"/>
      <sheetName val="기업"/>
      <sheetName val="간노"/>
      <sheetName val="임금"/>
    </sheetNames>
    <sheetDataSet>
      <sheetData sheetId="0">
        <row r="2">
          <cell r="A2" t="str">
            <v>Ⅳ-1. 製造原價計算書</v>
          </cell>
        </row>
        <row r="4">
          <cell r="A4" t="str">
            <v>品名 : 유물수장대 A형</v>
          </cell>
        </row>
        <row r="5">
          <cell r="C5" t="str">
            <v xml:space="preserve">          區     分</v>
          </cell>
          <cell r="E5" t="str">
            <v>金    額</v>
          </cell>
        </row>
        <row r="6">
          <cell r="A6" t="str">
            <v xml:space="preserve"> 費    目</v>
          </cell>
        </row>
        <row r="7">
          <cell r="A7" t="str">
            <v>材</v>
          </cell>
          <cell r="C7" t="str">
            <v>直接材料費</v>
          </cell>
          <cell r="E7">
            <v>399189</v>
          </cell>
        </row>
        <row r="8">
          <cell r="A8" t="str">
            <v>料</v>
          </cell>
          <cell r="C8" t="str">
            <v>間接材料費</v>
          </cell>
          <cell r="E8">
            <v>7025</v>
          </cell>
        </row>
        <row r="9">
          <cell r="A9" t="str">
            <v>費</v>
          </cell>
          <cell r="C9" t="str">
            <v>小          計</v>
          </cell>
          <cell r="E9">
            <v>406214</v>
          </cell>
        </row>
        <row r="10">
          <cell r="A10" t="str">
            <v>勞</v>
          </cell>
          <cell r="C10" t="str">
            <v>直接勞務費</v>
          </cell>
          <cell r="E10">
            <v>950354</v>
          </cell>
        </row>
        <row r="11">
          <cell r="A11" t="str">
            <v>務</v>
          </cell>
          <cell r="C11" t="str">
            <v>間接勞務費</v>
          </cell>
          <cell r="E11">
            <v>0</v>
          </cell>
        </row>
        <row r="12">
          <cell r="A12" t="str">
            <v>費</v>
          </cell>
          <cell r="C12" t="str">
            <v>小          計</v>
          </cell>
          <cell r="E12">
            <v>950354</v>
          </cell>
        </row>
        <row r="13">
          <cell r="C13" t="str">
            <v>福利厚生費</v>
          </cell>
          <cell r="E13">
            <v>42765</v>
          </cell>
        </row>
        <row r="14">
          <cell r="A14" t="str">
            <v>經</v>
          </cell>
          <cell r="C14" t="str">
            <v>支給賃借料</v>
          </cell>
          <cell r="E14">
            <v>71371</v>
          </cell>
        </row>
        <row r="15">
          <cell r="C15" t="str">
            <v>減價償却費</v>
          </cell>
          <cell r="E15">
            <v>37348</v>
          </cell>
        </row>
        <row r="16">
          <cell r="C16" t="str">
            <v>稅金과公課</v>
          </cell>
          <cell r="E16">
            <v>33357</v>
          </cell>
        </row>
        <row r="17">
          <cell r="C17" t="str">
            <v>旅費.交通.通信費</v>
          </cell>
          <cell r="E17">
            <v>50273</v>
          </cell>
        </row>
        <row r="18">
          <cell r="A18" t="str">
            <v>費</v>
          </cell>
          <cell r="C18" t="str">
            <v>水道光熱費</v>
          </cell>
          <cell r="E18">
            <v>1235</v>
          </cell>
        </row>
        <row r="19">
          <cell r="C19" t="str">
            <v>小          計</v>
          </cell>
          <cell r="E19">
            <v>236349</v>
          </cell>
        </row>
        <row r="20">
          <cell r="A20" t="str">
            <v>純   製   造   原   價</v>
          </cell>
          <cell r="E20">
            <v>1592917</v>
          </cell>
        </row>
        <row r="21">
          <cell r="A21" t="str">
            <v>一 般 管 理 費 (8.15%)</v>
          </cell>
          <cell r="E21">
            <v>129822</v>
          </cell>
        </row>
        <row r="22">
          <cell r="A22" t="str">
            <v>利             潤(25%)</v>
          </cell>
          <cell r="E22">
            <v>329131</v>
          </cell>
        </row>
        <row r="23">
          <cell r="A23" t="str">
            <v>總        原        價</v>
          </cell>
          <cell r="E23">
            <v>2051870</v>
          </cell>
        </row>
        <row r="24">
          <cell r="A24" t="str">
            <v>附 加   價 値 稅 (10%)</v>
          </cell>
          <cell r="E24">
            <v>205187</v>
          </cell>
        </row>
        <row r="25">
          <cell r="A25" t="str">
            <v>合                  計</v>
          </cell>
          <cell r="E25">
            <v>2257057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"/>
      <sheetName val="Sheet3"/>
      <sheetName val="내역서"/>
      <sheetName val="토적계산서-잠관"/>
      <sheetName val="토적계산서-잠관(2)"/>
      <sheetName val="토적계산서-가체절"/>
      <sheetName val="2000용수잠관-수량집계"/>
      <sheetName val="잠관(유입부)-수량집계"/>
      <sheetName val="잠관(콘크리트기초)-수량집계"/>
      <sheetName val="잠관(모래기초)-수량집계"/>
      <sheetName val="잠관(이음부)-수량집계"/>
      <sheetName val="스크린-수량산출서"/>
      <sheetName val="이음-수량산출서"/>
      <sheetName val="모래기초-수량산출서"/>
      <sheetName val="콘크리트기초-수량산출서"/>
      <sheetName val="유입유출부-수량산출서"/>
      <sheetName val="유입유출부-수량산출서 (2)"/>
      <sheetName val="자재산출조서①"/>
      <sheetName val="자재산출조서②"/>
      <sheetName val="자재산출조서③"/>
      <sheetName val="자재산출조서-총괄"/>
      <sheetName val="Sheet1"/>
      <sheetName val="FILE1"/>
      <sheetName val="교각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반비산출"/>
      <sheetName val="운반중량"/>
      <sheetName val="LRH인공"/>
      <sheetName val="강관주"/>
      <sheetName val="CCTV철거"/>
      <sheetName val="CCTV"/>
      <sheetName val="스피커"/>
      <sheetName val="배관배선"/>
      <sheetName val="옥외배선함"/>
      <sheetName val="연선전화"/>
      <sheetName val="토크백,터파기"/>
      <sheetName val="5공종별예산조서"/>
      <sheetName val="철거발생품"/>
      <sheetName val="관급자재"/>
      <sheetName val="원가계산"/>
      <sheetName val="도급예산서"/>
      <sheetName val="일위기초"/>
      <sheetName val="일위대가"/>
      <sheetName val="수량조서"/>
      <sheetName val="수량집계"/>
      <sheetName val="수량산출"/>
      <sheetName val="지중도체"/>
      <sheetName val="케이블100P"/>
      <sheetName val="케이블74P "/>
      <sheetName val="케이블54P"/>
      <sheetName val="케이블28P"/>
      <sheetName val="케이블14P"/>
      <sheetName val="철거54P"/>
      <sheetName val="도관전선"/>
      <sheetName val="사정조서"/>
      <sheetName val="사정표지"/>
      <sheetName val="공사개요"/>
      <sheetName val="총괄집계표"/>
      <sheetName val="Sheet1"/>
      <sheetName val="Sheet2"/>
      <sheetName val="Sheet3"/>
      <sheetName val="한강운반비"/>
      <sheetName val="노무비"/>
      <sheetName val="재료"/>
      <sheetName val="설치자재"/>
      <sheetName val="직노"/>
      <sheetName val="J直材4"/>
      <sheetName val="기본일위"/>
      <sheetName val="CT "/>
      <sheetName val="자동폐색설계"/>
      <sheetName val="하조서"/>
      <sheetName val="설직재-1"/>
      <sheetName val="Macro1"/>
      <sheetName val="모델명"/>
      <sheetName val="기본사항"/>
      <sheetName val="단위단가"/>
      <sheetName val="DATE"/>
      <sheetName val="수량산출1"/>
      <sheetName val="자재단가표"/>
      <sheetName val="내역"/>
      <sheetName val="내역(설비)"/>
      <sheetName val="동해title"/>
      <sheetName val="SG"/>
      <sheetName val="노임단가"/>
      <sheetName val="N賃率-職"/>
      <sheetName val="저"/>
      <sheetName val="토공집계"/>
      <sheetName val="000000"/>
      <sheetName val="A"/>
      <sheetName val="2.대외공문"/>
      <sheetName val="일위"/>
      <sheetName val="원가계산서"/>
      <sheetName val="공조기휀"/>
      <sheetName val="#REF"/>
      <sheetName val="공종별수량집계"/>
      <sheetName val="화재 탐지 설비"/>
      <sheetName val="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변압기 부속계산"/>
      <sheetName val="발전기data"/>
      <sheetName val="동력(380v)"/>
      <sheetName val="동력(380v)주공"/>
      <sheetName val="변압기DATA"/>
      <sheetName val="변압기DATA(주공)"/>
      <sheetName val="FR8 허용전류표"/>
      <sheetName val="FCV 허용전류표"/>
      <sheetName val="CV 허용전류표-1"/>
      <sheetName val="HIV허용전류"/>
      <sheetName val="IV. HIV"/>
      <sheetName val="FCV CABLE"/>
      <sheetName val="FR8 CABLE"/>
      <sheetName val="UTP"/>
      <sheetName val="TEL,TV,GV"/>
      <sheetName val="FR - 3"/>
      <sheetName val="CVV"/>
      <sheetName val="CVV -S"/>
      <sheetName val="CVV -SB"/>
      <sheetName val="CV-6.6KV"/>
      <sheetName val="Sheet9"/>
      <sheetName val="Sheet14"/>
      <sheetName val="Sheet13"/>
      <sheetName val="#REF"/>
      <sheetName val="DUT-BAT1"/>
      <sheetName val="GEN"/>
      <sheetName val="청송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일위대가표"/>
      <sheetName val="I一般比"/>
      <sheetName val="수량산출"/>
      <sheetName val="대치판정"/>
      <sheetName val="일위"/>
      <sheetName val="직재"/>
      <sheetName val="DATA"/>
      <sheetName val="#REF"/>
      <sheetName val="J直材4"/>
      <sheetName val="6PILE  (돌출)"/>
      <sheetName val="총괄집계표"/>
      <sheetName val="약품공급2"/>
      <sheetName val="생산수량"/>
      <sheetName val="model master"/>
      <sheetName val="model_master"/>
      <sheetName val="실행철강하도"/>
      <sheetName val="호남2"/>
      <sheetName val="설비원가"/>
      <sheetName val="계수시트"/>
      <sheetName val="원가계산서"/>
      <sheetName val="NOMUBI"/>
      <sheetName val="RangeObject"/>
      <sheetName val="Macro1"/>
      <sheetName val="가도공"/>
      <sheetName val="직노"/>
      <sheetName val="제-노임"/>
      <sheetName val="집수정(600-700)"/>
      <sheetName val="내역서"/>
      <sheetName val="유기공정"/>
      <sheetName val="PC%계산"/>
      <sheetName val="8.PILE  (돌출)"/>
      <sheetName val="산출근거"/>
      <sheetName val="지수"/>
      <sheetName val="copy"/>
      <sheetName val="서식"/>
      <sheetName val="견적서"/>
      <sheetName val="2.대외공문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일위"/>
      <sheetName val="내역서1999.8최종"/>
      <sheetName val="#REF"/>
      <sheetName val="총괄집계표"/>
      <sheetName val="I一般比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수량산출"/>
      <sheetName val="I一般比"/>
      <sheetName val="직재"/>
      <sheetName val="단가"/>
      <sheetName val="화전내"/>
      <sheetName val="WP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데이타"/>
      <sheetName val="식재인부"/>
      <sheetName val="N賃率-職"/>
      <sheetName val="실행내역"/>
      <sheetName val="직노"/>
      <sheetName val="재료"/>
      <sheetName val="설치자재"/>
      <sheetName val="기초목록"/>
      <sheetName val="단가(자재)"/>
      <sheetName val="을지"/>
      <sheetName val="합천내역"/>
      <sheetName val="AS포장복구 "/>
      <sheetName val="직재"/>
      <sheetName val="재집"/>
      <sheetName val="표지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Total"/>
      <sheetName val="H-PILE수량집계"/>
      <sheetName val="N賃率-職"/>
      <sheetName val="1안"/>
      <sheetName val="갑지"/>
      <sheetName val="집계표"/>
      <sheetName val="매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H5" t="str">
            <v/>
          </cell>
        </row>
        <row r="6">
          <cell r="A6">
            <v>6</v>
          </cell>
          <cell r="F6" t="str">
            <v/>
          </cell>
        </row>
        <row r="7">
          <cell r="A7">
            <v>7</v>
          </cell>
          <cell r="F7" t="str">
            <v/>
          </cell>
        </row>
        <row r="8">
          <cell r="A8">
            <v>8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/>
          </cell>
          <cell r="E91" t="str">
            <v/>
          </cell>
          <cell r="F91" t="str">
            <v/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/>
          </cell>
          <cell r="E223" t="str">
            <v/>
          </cell>
          <cell r="F223" t="str">
            <v/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N賃率_職"/>
      <sheetName val="일_4_"/>
      <sheetName val="#REF"/>
      <sheetName val="내역서2안"/>
      <sheetName val="총_구조물공"/>
      <sheetName val="집계표"/>
      <sheetName val="내역서1-2"/>
      <sheetName val="2.대외공문"/>
      <sheetName val="설계명세서"/>
      <sheetName val="일(4)"/>
      <sheetName val="수량산출(음암)"/>
      <sheetName val="H-PILE수량집계"/>
      <sheetName val="기본일위"/>
      <sheetName val="직노"/>
      <sheetName val="실행내역"/>
      <sheetName val="1.토공집계표"/>
      <sheetName val="관리자"/>
      <sheetName val="00노임기준"/>
      <sheetName val="일위대가"/>
      <sheetName val="내역서1999.8최종"/>
      <sheetName val="토목공사일반"/>
      <sheetName val="집계"/>
      <sheetName val="패널"/>
      <sheetName val="일위"/>
      <sheetName val="재료비"/>
      <sheetName val="데이타"/>
      <sheetName val="식재인부"/>
      <sheetName val="금액내역서"/>
      <sheetName val="I一般比"/>
      <sheetName val="설직재-1"/>
      <sheetName val="참조"/>
      <sheetName val="구체"/>
      <sheetName val="좌측날개벽"/>
      <sheetName val="우측날개벽"/>
      <sheetName val="sw1"/>
      <sheetName val="99노임기준"/>
      <sheetName val="실측자료"/>
      <sheetName val="setup"/>
      <sheetName val="PANEL_중량산출"/>
      <sheetName val="1안"/>
      <sheetName val="연습"/>
      <sheetName val="식재수량표"/>
      <sheetName val="노임단가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설계명세서(선로)"/>
      <sheetName val="설비"/>
      <sheetName val="부산4"/>
      <sheetName val="약품설비"/>
      <sheetName val="부대공Ⅱ"/>
      <sheetName val="실정공사비단가표"/>
      <sheetName val=" 총괄표"/>
      <sheetName val="단가 및 재료비"/>
      <sheetName val="중기사용료산출근거"/>
      <sheetName val="단가표"/>
      <sheetName val="Total"/>
      <sheetName val="부하LOAD"/>
      <sheetName val="ITEM"/>
      <sheetName val="설계기준"/>
      <sheetName val="내역1"/>
      <sheetName val="역T형교대(말뚝기초)"/>
      <sheetName val="토적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1.일위대가"/>
      <sheetName val="날개벽"/>
      <sheetName val="정공공사"/>
      <sheetName val="발신정보"/>
      <sheetName val="호남2"/>
      <sheetName val="소요자재"/>
      <sheetName val="SBarch산근"/>
      <sheetName val="갑"/>
      <sheetName val="소방"/>
      <sheetName val="건축-물가변동"/>
      <sheetName val="기관"/>
      <sheetName val="257A1"/>
      <sheetName val="공량서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K1자재(3차등)"/>
      <sheetName val="Sheet3"/>
      <sheetName val="약품공급2"/>
      <sheetName val="운동장 (2)"/>
      <sheetName val="Sheet4"/>
      <sheetName val="유기공정"/>
      <sheetName val="DATE"/>
      <sheetName val="업무분장 "/>
      <sheetName val="공통"/>
      <sheetName val="금호"/>
      <sheetName val="물량산출근거"/>
      <sheetName val="단위수량"/>
      <sheetName val="가시설수량"/>
      <sheetName val="관급자재대"/>
      <sheetName val="입찰안"/>
      <sheetName val="도급"/>
      <sheetName val="실행철강하도"/>
      <sheetName val="COVER"/>
      <sheetName val="총괄"/>
      <sheetName val="우각부보강"/>
      <sheetName val="판매96"/>
      <sheetName val="직재"/>
      <sheetName val="price"/>
      <sheetName val="배수공 시멘트 및 골재량 산출"/>
      <sheetName val="WORK"/>
      <sheetName val="DATA"/>
      <sheetName val="산출내역서"/>
      <sheetName val="직공비"/>
      <sheetName val="Piping Design Data"/>
      <sheetName val="인제내역"/>
      <sheetName val="교통대책내역"/>
      <sheetName val="재집"/>
      <sheetName val="유림골조"/>
      <sheetName val="설계내역서"/>
      <sheetName val="인테리어세부내역"/>
      <sheetName val="2_대외공문"/>
      <sheetName val="한강운반비"/>
      <sheetName val="각형맨홀"/>
      <sheetName val="T13(P68~72,78)"/>
      <sheetName val="예산결제란"/>
      <sheetName val="6호기"/>
      <sheetName val="관급"/>
      <sheetName val="SCH"/>
      <sheetName val="저리조양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1_토공집계표"/>
      <sheetName val="제출내역_(2)"/>
      <sheetName val="단가_(2)"/>
      <sheetName val="원가계산서"/>
      <sheetName val="사통"/>
      <sheetName val="Macro(차단기)"/>
      <sheetName val="순공사비"/>
      <sheetName val="실행비교"/>
      <sheetName val="Project Brief"/>
      <sheetName val="소비자가"/>
      <sheetName val="표지"/>
      <sheetName val="부하계산서"/>
      <sheetName val="산출근거#2-3"/>
      <sheetName val="일보"/>
      <sheetName val="현장지지물물량"/>
      <sheetName val="사업장공제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출금실적"/>
      <sheetName val="분1"/>
      <sheetName val="공사개요"/>
      <sheetName val="1.수인터널"/>
      <sheetName val="암센터"/>
      <sheetName val="건축일위"/>
      <sheetName val="그라우팅일위"/>
      <sheetName val="준공조서"/>
      <sheetName val="공사준공계"/>
      <sheetName val="준공검사보고서"/>
      <sheetName val="백암비스타내역"/>
      <sheetName val="개산공사비"/>
      <sheetName val="노임이"/>
      <sheetName val="코드"/>
      <sheetName val="예산내역서(총괄)"/>
      <sheetName val="예산내역서"/>
      <sheetName val="공제대산출"/>
      <sheetName val="운반공사,공구손료"/>
      <sheetName val="1.설계조건"/>
      <sheetName val="Front"/>
      <sheetName val="wall"/>
      <sheetName val="거래처등록"/>
      <sheetName val="참고자료"/>
      <sheetName val="내역(포장)"/>
      <sheetName val="간접재료비산출표-27-30"/>
      <sheetName val="신청서"/>
      <sheetName val="건축집계"/>
      <sheetName val="우수공"/>
      <sheetName val="현장유지관리비"/>
      <sheetName val="데리네이타현황"/>
      <sheetName val="수도권센터"/>
      <sheetName val="강원센터"/>
      <sheetName val="충북본부"/>
      <sheetName val="대전충남센터"/>
      <sheetName val="전북센터"/>
      <sheetName val="광주전남센터"/>
      <sheetName val="대구경북센터"/>
      <sheetName val="부산경남센터"/>
      <sheetName val="주임 총괄"/>
      <sheetName val="가설"/>
      <sheetName val="용수량_생활용수_"/>
      <sheetName val="요율"/>
      <sheetName val="제경비율"/>
      <sheetName val="장비경비"/>
      <sheetName val="자재대"/>
      <sheetName val="전기"/>
      <sheetName val="설계예산서"/>
      <sheetName val="부대공수량산출"/>
      <sheetName val="부관맨홀(D200) 단위수량"/>
      <sheetName val="1. 설계조건 2.단면가정 3. 하중계산"/>
      <sheetName val="대창(함평)"/>
      <sheetName val="대창(장성)"/>
      <sheetName val="대창(함평)-창열"/>
      <sheetName val="94"/>
      <sheetName val="인사고과"/>
      <sheetName val="대상1"/>
      <sheetName val="진급대상"/>
      <sheetName val="업적평가"/>
      <sheetName val="가도공"/>
      <sheetName val="장비종합부표"/>
      <sheetName val="집계표_식재"/>
      <sheetName val="부표"/>
      <sheetName val="조명시설"/>
      <sheetName val="SLAB&quot;1&quot;"/>
      <sheetName val="SORCE1"/>
      <sheetName val="가시설단위수량"/>
      <sheetName val="공정표(인원조정시트)"/>
      <sheetName val="조직도"/>
      <sheetName val="내역서(공통가설)"/>
    </sheetNames>
    <sheetDataSet>
      <sheetData sheetId="0" refreshError="1"/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/>
          </cell>
          <cell r="H5" t="str">
            <v xml:space="preserve"> </v>
          </cell>
        </row>
        <row r="6">
          <cell r="A6">
            <v>6</v>
          </cell>
          <cell r="B6" t="str">
            <v/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/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/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/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/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/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/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/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/>
          </cell>
          <cell r="C124" t="str">
            <v/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/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/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/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/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/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/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/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/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/>
          </cell>
          <cell r="C262" t="str">
            <v/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>
        <row r="3">
          <cell r="A3" t="str">
            <v>순번</v>
          </cell>
        </row>
      </sheetData>
      <sheetData sheetId="287"/>
      <sheetData sheetId="288"/>
      <sheetData sheetId="289">
        <row r="3">
          <cell r="A3" t="str">
            <v>순번</v>
          </cell>
        </row>
      </sheetData>
      <sheetData sheetId="290"/>
      <sheetData sheetId="291">
        <row r="3">
          <cell r="A3" t="str">
            <v>순번</v>
          </cell>
        </row>
      </sheetData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공정"/>
      <sheetName val="총괄"/>
      <sheetName val="잡비"/>
      <sheetName val="내역"/>
      <sheetName val="목록"/>
      <sheetName val="일위"/>
      <sheetName val="소요"/>
      <sheetName val="식재수량표"/>
      <sheetName val="시설수량표"/>
      <sheetName val="철거물량산출"/>
      <sheetName val="주요자재집계"/>
      <sheetName val="주요자재"/>
      <sheetName val="시멘모래"/>
      <sheetName val="블럭공사"/>
      <sheetName val="수경일위"/>
      <sheetName val="수경단가비교표"/>
      <sheetName val="수목단가"/>
      <sheetName val="자재단가"/>
      <sheetName val="경비목록"/>
      <sheetName val="경비"/>
      <sheetName val="견적의뢰서"/>
      <sheetName val="견적의뢰서 (2)"/>
      <sheetName val="견적"/>
      <sheetName val="노임단가"/>
      <sheetName val="기계경비개요"/>
      <sheetName val="2002기계경비산출표"/>
      <sheetName val="해상장비조정원"/>
      <sheetName val="물량산출근거"/>
      <sheetName val="전기"/>
      <sheetName val="산출내역서집계표"/>
      <sheetName val="수량산출"/>
      <sheetName val="00노임기준"/>
      <sheetName val="일위대가"/>
      <sheetName val="단가 및 재료비"/>
      <sheetName val="중기사용료산출근거"/>
      <sheetName val="내역서1-2"/>
      <sheetName val="건축일위"/>
      <sheetName val="그라우팅일위"/>
      <sheetName val="직노"/>
      <sheetName val="수량산출(음암)"/>
      <sheetName val="경산"/>
      <sheetName val="원가"/>
      <sheetName val="신규단가"/>
      <sheetName val="계약단가"/>
      <sheetName val="건축"/>
      <sheetName val="설계명세서"/>
      <sheetName val="기본일위"/>
      <sheetName val="갑지"/>
      <sheetName val="집계표"/>
      <sheetName val="정SW_원_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N賃率-職"/>
      <sheetName val="1안"/>
      <sheetName val="갑지"/>
      <sheetName val="집계표"/>
      <sheetName val="일위대가"/>
      <sheetName val="건축일위"/>
      <sheetName val="그라우팅일위"/>
      <sheetName val="수량산출(음암)"/>
      <sheetName val="노임단가"/>
      <sheetName val="수목단가"/>
      <sheetName val="시설수량표"/>
      <sheetName val="식재수량표"/>
      <sheetName val="일위목록"/>
      <sheetName val="철거산출근거"/>
      <sheetName val="전기"/>
      <sheetName val="공사개요"/>
      <sheetName val="현장관리비"/>
      <sheetName val="TEL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건축내역"/>
      <sheetName val="개산공사비"/>
      <sheetName val="부대내역"/>
      <sheetName val="안전장치"/>
      <sheetName val="정공공사"/>
      <sheetName val="내역서"/>
      <sheetName val="간이(갑)"/>
      <sheetName val="자료"/>
      <sheetName val="간선"/>
      <sheetName val="전압"/>
      <sheetName val="조도"/>
      <sheetName val="동력"/>
      <sheetName val="Sheet14"/>
      <sheetName val="금액내역서"/>
      <sheetName val="단가표"/>
      <sheetName val="6호기"/>
      <sheetName val="일(4)"/>
      <sheetName val="재료비"/>
      <sheetName val="식재인부"/>
      <sheetName val="공량서"/>
      <sheetName val="내역서1-2"/>
      <sheetName val="건축명"/>
      <sheetName val="기계명"/>
      <sheetName val="전기명"/>
      <sheetName val="토목명"/>
      <sheetName val="Sheet13"/>
      <sheetName val="기초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 "/>
      <sheetName val="개발비용"/>
      <sheetName val="비교표"/>
      <sheetName val="총괄내역"/>
      <sheetName val="공종내역"/>
      <sheetName val="부표"/>
      <sheetName val="L옹벽"/>
      <sheetName val="빗물"/>
      <sheetName val="기계일위"/>
      <sheetName val="포장일위"/>
      <sheetName val="일위대가"/>
      <sheetName val="기본일위"/>
      <sheetName val="기계경비"/>
      <sheetName val="간지"/>
      <sheetName val="표지"/>
      <sheetName val="토적집계"/>
      <sheetName val="토적표"/>
      <sheetName val="구조토적"/>
      <sheetName val="집수"/>
      <sheetName val="기타경비"/>
      <sheetName val="원가계산"/>
      <sheetName val="노임단가"/>
      <sheetName val="#REF"/>
      <sheetName val="내역서1999.8최종"/>
      <sheetName val="실행(ALT1)"/>
      <sheetName val="I一般比"/>
      <sheetName val="일위목록"/>
      <sheetName val="전기"/>
      <sheetName val="단가"/>
      <sheetName val="공통(20-91)"/>
      <sheetName val="직노"/>
      <sheetName val="집계"/>
      <sheetName val="건축내역"/>
      <sheetName val="NYS"/>
      <sheetName val="N賃率-職"/>
      <sheetName val="Sheet5"/>
      <sheetName val="실행대비"/>
      <sheetName val="고려개발"/>
      <sheetName val="수량산출"/>
      <sheetName val="경산"/>
      <sheetName val="조도계산서 (도서)"/>
      <sheetName val="공사현황"/>
      <sheetName val="그라우팅일위"/>
      <sheetName val="명세서"/>
      <sheetName val="시설수량표"/>
      <sheetName val="식재수량표"/>
      <sheetName val="00노임기준"/>
      <sheetName val="총괄집계표"/>
      <sheetName val="물량 산출서"/>
      <sheetName val="원가계산서"/>
      <sheetName val="공종별수량집계"/>
      <sheetName val="J直材4"/>
      <sheetName val="설비(제출)"/>
      <sheetName val="견적서"/>
      <sheetName val="인제내역"/>
      <sheetName val="설직재-1"/>
      <sheetName val="Sheet2"/>
      <sheetName val="밸브설치"/>
      <sheetName val="보험료산출"/>
      <sheetName val="산출내역(4월)"/>
      <sheetName val="산출내역(5월) (2)"/>
      <sheetName val="연부97-1"/>
      <sheetName val="갑지1"/>
      <sheetName val="수목단가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334400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44840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41470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45550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46180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42300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587</v>
          </cell>
          <cell r="F59">
            <v>2935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7723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587</v>
          </cell>
          <cell r="F77">
            <v>3815.5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10415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480</v>
          </cell>
          <cell r="F97">
            <v>139.19999999999999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12355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7042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5695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4954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4583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4287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480</v>
          </cell>
          <cell r="F115">
            <v>96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16003</v>
          </cell>
          <cell r="F116">
            <v>800.1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16803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1680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1680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1125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949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원가계산"/>
      <sheetName val="공사집계"/>
      <sheetName val="공사내역"/>
      <sheetName val="노무집계"/>
      <sheetName val="노무산출"/>
      <sheetName val="노무비율"/>
      <sheetName val="경비집계"/>
      <sheetName val="경비계산"/>
      <sheetName val="경율산정"/>
      <sheetName val="원가구성분석"/>
      <sheetName val="안전관"/>
      <sheetName val="산재보험"/>
      <sheetName val="설계비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구조물집계"/>
      <sheetName val="구조물산출"/>
      <sheetName val="자재수량명세"/>
      <sheetName val="돌쌓기"/>
      <sheetName val="원가비교표"/>
      <sheetName val="공사별비교표"/>
      <sheetName val="일(4)"/>
      <sheetName val="노임단가"/>
      <sheetName val="공사현황"/>
      <sheetName val="일위대가표"/>
      <sheetName val="기본일위"/>
      <sheetName val="J直材4"/>
      <sheetName val="전기"/>
      <sheetName val="설계서(본관)"/>
      <sheetName val="#REF"/>
      <sheetName val="용인시(강동수)"/>
      <sheetName val="건축일위"/>
      <sheetName val="그라우팅일위"/>
      <sheetName val="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유"/>
      <sheetName val="#REF"/>
      <sheetName val="실행내역"/>
      <sheetName val="경산"/>
      <sheetName val="직노"/>
      <sheetName val="내역서2안"/>
      <sheetName val="목록"/>
      <sheetName val="총괄"/>
      <sheetName val="공통(20-91)"/>
      <sheetName val="기본일위"/>
      <sheetName val="표지"/>
      <sheetName val="샘플표지"/>
      <sheetName val="_REF"/>
      <sheetName val="총괄내역서"/>
      <sheetName val="원가계산"/>
      <sheetName val="내역서1999.8최종"/>
      <sheetName val="일위대가표"/>
      <sheetName val="내역"/>
      <sheetName val="경율산정"/>
      <sheetName val="전기"/>
      <sheetName val="내역서"/>
      <sheetName val="노임단가"/>
      <sheetName val="Sheet2"/>
      <sheetName val="Sheet1"/>
      <sheetName val="I一般比"/>
      <sheetName val="대비2"/>
      <sheetName val="단위단가"/>
      <sheetName val="일위대가"/>
      <sheetName val="설계산출기초"/>
      <sheetName val="도급예산내역서봉투"/>
      <sheetName val="공사원가계산서"/>
      <sheetName val="기계경비(시간당)"/>
      <sheetName val="효성CB 1P기초"/>
      <sheetName val="설계산출표지"/>
      <sheetName val="DATA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단가"/>
      <sheetName val="간선계산"/>
      <sheetName val="전기일위대가"/>
      <sheetName val="데이타"/>
      <sheetName val="ITEM"/>
      <sheetName val="조도계산서 (도서)"/>
      <sheetName val="부하(성남)"/>
      <sheetName val="부하계산서"/>
      <sheetName val="동력부하(도산)"/>
      <sheetName val="Macro(차단기)"/>
      <sheetName val="터널조도"/>
      <sheetName val="J直材4"/>
      <sheetName val="N賃率-職"/>
      <sheetName val="인사자료총집계"/>
      <sheetName val="수량산출"/>
      <sheetName val="기계경비산출기준"/>
      <sheetName val="집계"/>
      <sheetName val="중기사용료"/>
      <sheetName val="직재"/>
      <sheetName val="일위대가(4층원격)"/>
      <sheetName val="일위대가목록"/>
      <sheetName val="홍보비디오"/>
      <sheetName val="조명시설"/>
      <sheetName val="유림총괄"/>
      <sheetName val="설직재-1"/>
      <sheetName val="설계조건"/>
      <sheetName val="경영"/>
      <sheetName val="98년"/>
      <sheetName val="실적"/>
      <sheetName val="1차 내역서"/>
      <sheetName val="원가계산서"/>
      <sheetName val="1안"/>
      <sheetName val="우수받이"/>
      <sheetName val="판매시설"/>
      <sheetName val="건축일위"/>
      <sheetName val="그라우팅일위"/>
      <sheetName val="소비자가"/>
      <sheetName val="소방사항"/>
      <sheetName val="철거"/>
      <sheetName val="일위"/>
      <sheetName val="패널"/>
      <sheetName val="제직재"/>
      <sheetName val="실행"/>
      <sheetName val="원가"/>
      <sheetName val="danga"/>
      <sheetName val="ilch"/>
      <sheetName val="소요량"/>
      <sheetName val="공종별수량집계"/>
      <sheetName val="성곽내역서"/>
      <sheetName val="공정집계_국별"/>
      <sheetName val="BID"/>
      <sheetName val="파일의이용"/>
      <sheetName val="유림골조"/>
      <sheetName val="비교1"/>
      <sheetName val="수리보고서비"/>
      <sheetName val="갑지"/>
      <sheetName val="견적단가"/>
      <sheetName val="단가표"/>
      <sheetName val="원가data"/>
      <sheetName val="부속동"/>
      <sheetName val="인테리어세부내역"/>
      <sheetName val="피엘"/>
      <sheetName val="index"/>
      <sheetName val="공사개요"/>
      <sheetName val="Sheet4"/>
      <sheetName val="배수관공"/>
      <sheetName val="측구공"/>
      <sheetName val="FORM-0"/>
      <sheetName val="예산서"/>
      <sheetName val="견"/>
      <sheetName val="단면가정"/>
      <sheetName val="중동공구"/>
      <sheetName val="VXXXXXXX"/>
      <sheetName val="ECSYSTEM"/>
      <sheetName val="ECSYSTEM_2"/>
      <sheetName val="ECSYSTEM_3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중기일위대가"/>
      <sheetName val="배수공1"/>
      <sheetName val="실행(ALT1)"/>
      <sheetName val="유지관리비산출"/>
      <sheetName val="설계총괄표"/>
      <sheetName val="기둥(원형)"/>
      <sheetName val="한강운반비"/>
      <sheetName val="BASIC (2)"/>
      <sheetName val="식재인부"/>
      <sheetName val="설비원가"/>
      <sheetName val="CON'C"/>
      <sheetName val="000000"/>
      <sheetName val="총 원가계산"/>
      <sheetName val="NEYOK"/>
      <sheetName val="집계표"/>
      <sheetName val="적용기준"/>
      <sheetName val="공정표 "/>
      <sheetName val="원가-수동"/>
      <sheetName val="공통"/>
      <sheetName val="가설"/>
      <sheetName val="기초"/>
      <sheetName val="목공집계"/>
      <sheetName val="목공1"/>
      <sheetName val="목공2"/>
      <sheetName val="기와"/>
      <sheetName val="초가"/>
      <sheetName val="미장"/>
      <sheetName val="철근콘크리트"/>
      <sheetName val="단청제외"/>
      <sheetName val="창집"/>
      <sheetName val="창호"/>
      <sheetName val="수장"/>
      <sheetName val="석"/>
      <sheetName val="단집"/>
      <sheetName val="단청"/>
      <sheetName val="담장기와"/>
      <sheetName val="운반집"/>
      <sheetName val="운반"/>
      <sheetName val="폐기물산출 "/>
      <sheetName val="목재훈증"/>
      <sheetName val="지게"/>
      <sheetName val="조경"/>
      <sheetName val="원형맨홀수량"/>
      <sheetName val="base"/>
      <sheetName val="첨부1-1"/>
      <sheetName val="실행철강하도"/>
      <sheetName val="역공종"/>
      <sheetName val="Total"/>
      <sheetName val="환경기계공정표 (3)"/>
      <sheetName val="Y-WORK"/>
      <sheetName val="POL6차-PIPING"/>
      <sheetName val="대공종"/>
      <sheetName val="개요"/>
      <sheetName val="1-1"/>
      <sheetName val="인테리어내역"/>
      <sheetName val="2.토목공사"/>
      <sheetName val="프로젝트명"/>
      <sheetName val="Breakdown"/>
      <sheetName val="UnitRate"/>
      <sheetName val="PROJECT BRIEF"/>
      <sheetName val="예산M11A"/>
      <sheetName val="냉장고패밀리허브집기.xlsx"/>
      <sheetName val="테이블"/>
      <sheetName val="안전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년"/>
      <sheetName val="구경영"/>
      <sheetName val="경영"/>
      <sheetName val="실적"/>
      <sheetName val="집계"/>
      <sheetName val="팀별"/>
      <sheetName val="사업부"/>
      <sheetName val="Sheet3"/>
      <sheetName val="Sheet2"/>
      <sheetName val="Sheet1"/>
      <sheetName val="#REF"/>
      <sheetName val="내역서1999.8최종"/>
      <sheetName val="표지"/>
      <sheetName val="기본일위"/>
      <sheetName val="경"/>
      <sheetName val="전기"/>
      <sheetName val="경율산정"/>
      <sheetName val="내역서"/>
      <sheetName val="유기공정"/>
      <sheetName val="수량산출"/>
      <sheetName val="소비자가"/>
      <sheetName val="제품별"/>
      <sheetName val="신우"/>
      <sheetName val="노임단가"/>
      <sheetName val="N賃率-職"/>
      <sheetName val="원가계산"/>
      <sheetName val="I一般比"/>
      <sheetName val="실행(ALT1)"/>
      <sheetName val="2000경손0425"/>
      <sheetName val="건축일위"/>
      <sheetName val="그라우팅일위"/>
      <sheetName val="setup"/>
      <sheetName val="bm(CIcable)"/>
      <sheetName val="일위대가표지"/>
      <sheetName val="설계내역"/>
      <sheetName val="기초도면제작"/>
      <sheetName val="주출입구조사"/>
      <sheetName val="시설수량표"/>
      <sheetName val="식재수량표"/>
      <sheetName val="중기사용료"/>
    </sheetNames>
    <sheetDataSet>
      <sheetData sheetId="0" refreshError="1"/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외주발주분"/>
      <sheetName val="#REF"/>
      <sheetName val="일위대가"/>
      <sheetName val="경영"/>
      <sheetName val="98년"/>
      <sheetName val="실적"/>
      <sheetName val="기계경비산출기준"/>
      <sheetName val="Sheet1"/>
      <sheetName val="회선별대책안(한전)"/>
      <sheetName val="내역서1999.8최종"/>
      <sheetName val="기계경비(시간당)"/>
      <sheetName val="램머"/>
      <sheetName val="자판실행"/>
      <sheetName val="전기"/>
      <sheetName val="97년 추정"/>
      <sheetName val="DATE"/>
      <sheetName val="N賃率-職"/>
      <sheetName val="노임단가"/>
      <sheetName val="기본일위"/>
      <sheetName val="데이타"/>
      <sheetName val="광혁기성"/>
      <sheetName val="백암비스타내역"/>
      <sheetName val="경율산정"/>
      <sheetName val="한강운반비"/>
      <sheetName val="갑지"/>
      <sheetName val="원가data"/>
      <sheetName val="경산"/>
      <sheetName val="수량산출"/>
      <sheetName val="중기조종사 단위단가"/>
      <sheetName val="일(4)"/>
      <sheetName val="집계표"/>
      <sheetName val="Total"/>
      <sheetName val="프랜트면허"/>
      <sheetName val="직노"/>
      <sheetName val="내역서"/>
      <sheetName val="효성CB 1P기초"/>
      <sheetName val="B.O.M"/>
      <sheetName val="평가데이터"/>
      <sheetName val="원가"/>
      <sheetName val="단가"/>
      <sheetName val="공사비_NDE"/>
      <sheetName val="Factor"/>
      <sheetName val="각형맨홀"/>
      <sheetName val="실행예산"/>
      <sheetName val="총내역서"/>
      <sheetName val="중기사용료산출근거"/>
      <sheetName val="단가 및 재료비"/>
      <sheetName val="단가산출2"/>
      <sheetName val="직접경비"/>
      <sheetName val="직접인건비"/>
      <sheetName val="초기화면"/>
      <sheetName val="관급자재"/>
      <sheetName val="감가상각"/>
      <sheetName val="단위수량"/>
      <sheetName val="공사현황"/>
      <sheetName val="제직재"/>
      <sheetName val="code"/>
      <sheetName val="공통가설"/>
      <sheetName val="일위대가표"/>
      <sheetName val="I一般比"/>
      <sheetName val="총괄표"/>
      <sheetName val="파일의이용"/>
      <sheetName val="노무비단가"/>
      <sheetName val="전차선로 물량표"/>
      <sheetName val="심사물량"/>
      <sheetName val="입력변수"/>
      <sheetName val="자재비"/>
      <sheetName val="년도별노임표"/>
      <sheetName val="건축도급단가"/>
      <sheetName val="기초일위"/>
      <sheetName val="시설일위"/>
      <sheetName val="조명일위"/>
      <sheetName val="예정(3)"/>
      <sheetName val="약품공급2"/>
      <sheetName val="판매시설"/>
      <sheetName val="투찰"/>
      <sheetName val="조선용암면"/>
      <sheetName val="값"/>
      <sheetName val="총괄"/>
      <sheetName val="실행대비"/>
      <sheetName val="2001년계약내력출력분"/>
      <sheetName val="1차기성분내력"/>
      <sheetName val="정보"/>
      <sheetName val="1-최종안"/>
      <sheetName val="사업분석-분양가결정"/>
      <sheetName val="견적조건"/>
      <sheetName val="DATA"/>
      <sheetName val="직재"/>
      <sheetName val="총투입계"/>
      <sheetName val="내역서을지"/>
      <sheetName val=" 원가계산서"/>
      <sheetName val="기초단가"/>
      <sheetName val="노임"/>
      <sheetName val="내역을"/>
      <sheetName val="VST재료산출"/>
      <sheetName val="내역서1999_8최종"/>
      <sheetName val="변경내역"/>
      <sheetName val="공구"/>
      <sheetName val="A 견적"/>
      <sheetName val="설계서(본관)"/>
      <sheetName val="ITEM"/>
      <sheetName val="EJ"/>
      <sheetName val="빙장비사양"/>
      <sheetName val="장비사양"/>
      <sheetName val="구천"/>
      <sheetName val="8.석축단위(H=1.5M)"/>
      <sheetName val="역T형교대(말뚝기초)"/>
      <sheetName val="토적표"/>
      <sheetName val="배수공수집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기계경비산출기준"/>
      <sheetName val="#REF"/>
      <sheetName val="기초단가"/>
      <sheetName val="장비집계"/>
      <sheetName val="경영"/>
      <sheetName val="98년"/>
      <sheetName val="실적"/>
      <sheetName val="조건"/>
      <sheetName val="토사(PE)"/>
      <sheetName val="내역서"/>
      <sheetName val="기본일위"/>
      <sheetName val="Sheet1"/>
      <sheetName val="견적내역서"/>
      <sheetName val="심사물량"/>
      <sheetName val="심사계산"/>
      <sheetName val="빙축열"/>
      <sheetName val="금액"/>
      <sheetName val="고내분기~한림"/>
      <sheetName val="광령~경마장"/>
      <sheetName val="세기~광령"/>
      <sheetName val="일위대가 "/>
      <sheetName val="우수받이"/>
      <sheetName val="용역비내역-진짜"/>
      <sheetName val="경산"/>
      <sheetName val="데이타"/>
      <sheetName val="내역서1999.8최종"/>
      <sheetName val="I一般比"/>
      <sheetName val="KKK"/>
      <sheetName val="노임단가"/>
      <sheetName val="건축일위"/>
      <sheetName val="그라우팅일위"/>
      <sheetName val="계정"/>
      <sheetName val="일위산출"/>
      <sheetName val="을"/>
      <sheetName val="일위대가표"/>
      <sheetName val="산출기초"/>
      <sheetName val="입력창"/>
      <sheetName val="위수탁계약서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직노"/>
      <sheetName val="내역"/>
      <sheetName val="기계경비산출기준"/>
      <sheetName val="#REF"/>
      <sheetName val="FB25JN"/>
      <sheetName val="입력자료"/>
      <sheetName val="POL6차-PIPING"/>
      <sheetName val="심사물량"/>
      <sheetName val="심사계산"/>
      <sheetName val="8.설치품셈"/>
      <sheetName val="목차"/>
      <sheetName val="한강운반비"/>
      <sheetName val="말뚝지지력산정"/>
      <sheetName val="토사(PE)"/>
      <sheetName val="빙축열"/>
      <sheetName val="경영"/>
      <sheetName val="98년"/>
      <sheetName val="실적"/>
      <sheetName val="표지"/>
      <sheetName val="신우"/>
      <sheetName val="부하계산서"/>
      <sheetName val="Sheet1"/>
      <sheetName val="견적내역서"/>
      <sheetName val="일위대가 "/>
      <sheetName val="21301동"/>
      <sheetName val="노임단가"/>
      <sheetName val="수목단가"/>
      <sheetName val="식재수량표"/>
      <sheetName val="자재단가"/>
      <sheetName val="가. 노임단가"/>
      <sheetName val="용역비내역-진짜"/>
      <sheetName val="LMEBM005"/>
      <sheetName val="일위대가"/>
      <sheetName val="20관리비율"/>
      <sheetName val="J直材4"/>
      <sheetName val="제직재"/>
      <sheetName val="설직재-1"/>
      <sheetName val="제-노임"/>
      <sheetName val="중기사용료"/>
      <sheetName val="기본일위"/>
      <sheetName val="빙장비사양"/>
      <sheetName val="장비사양"/>
      <sheetName val="노무단가"/>
      <sheetName val="공조기"/>
      <sheetName val="갑지"/>
      <sheetName val="견적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토공사"/>
      <sheetName val="총괄집계표"/>
      <sheetName val="고가수조"/>
      <sheetName val="인건-측정"/>
      <sheetName val="N賃率-職"/>
      <sheetName val="계약서"/>
      <sheetName val="Sheet3"/>
      <sheetName val="중기조종사 단위단가"/>
      <sheetName val="단가"/>
      <sheetName val="개요"/>
      <sheetName val="인원"/>
      <sheetName val="총괄"/>
      <sheetName val="우수받이"/>
      <sheetName val="실행"/>
      <sheetName val="내역서"/>
      <sheetName val="건축내역"/>
      <sheetName val="일위산출"/>
      <sheetName val="원가"/>
      <sheetName val="목재훈증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차선로 물량표"/>
      <sheetName val="직노"/>
      <sheetName val="갑지-MHI(R410A)"/>
      <sheetName val="을지-MHI(R410A)"/>
      <sheetName val="3 환기 내역서"/>
      <sheetName val="FB25JN"/>
      <sheetName val="기계경비산출기준"/>
      <sheetName val="#REF"/>
      <sheetName val="표지"/>
      <sheetName val="용역비내역-진짜"/>
      <sheetName val="경영"/>
      <sheetName val="98년"/>
      <sheetName val="실적"/>
      <sheetName val="기본일위"/>
      <sheetName val="I一般比"/>
      <sheetName val="한강운반폐기가설"/>
      <sheetName val="내역서1999.8최종"/>
      <sheetName val="기초단가"/>
      <sheetName val="8.설치품셈"/>
      <sheetName val="심사물량"/>
      <sheetName val="입력변수"/>
      <sheetName val="중기조종사 단위단가"/>
      <sheetName val="J直材4"/>
      <sheetName val="Sheet2"/>
      <sheetName val="원가 (2)"/>
      <sheetName val="단위단가"/>
      <sheetName val="원본(갑지)"/>
      <sheetName val="설직재-1"/>
      <sheetName val="하조서"/>
      <sheetName val="빙100장비사양"/>
      <sheetName val="입력"/>
      <sheetName val="금호"/>
      <sheetName val="전신환매도율"/>
      <sheetName val="N賃率-職"/>
      <sheetName val="횡배수관토공수량"/>
      <sheetName val="인건비"/>
      <sheetName val="제경비율"/>
      <sheetName val="실행철강하도"/>
      <sheetName val="월별수입"/>
      <sheetName val="참조자료"/>
      <sheetName val="토사(PE)"/>
      <sheetName val="우수받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당진"/>
      <sheetName val="말뚝물량"/>
    </sheetNames>
    <sheetDataSet>
      <sheetData sheetId="0"/>
      <sheetData sheetId="1">
        <row r="10">
          <cell r="D10">
            <v>1.8</v>
          </cell>
        </row>
        <row r="12">
          <cell r="D12">
            <v>1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(4층원격)"/>
      <sheetName val="사당"/>
      <sheetName val="물가"/>
      <sheetName val="1차 내역서"/>
      <sheetName val="일위대가목록"/>
      <sheetName val="한강운반비"/>
      <sheetName val="공통(20-91)"/>
      <sheetName val="차액보증"/>
      <sheetName val="철거산출근거"/>
      <sheetName val="직재"/>
      <sheetName val="6PILE  (돌출)"/>
      <sheetName val="원가 (2)"/>
      <sheetName val="을"/>
      <sheetName val="백암비스타내역"/>
      <sheetName val="#REF"/>
      <sheetName val="입찰안"/>
      <sheetName val="견적서"/>
      <sheetName val="부대공"/>
      <sheetName val="포장공"/>
      <sheetName val="토공"/>
      <sheetName val="J直材4"/>
      <sheetName val="기초내역서"/>
      <sheetName val="수량산출"/>
      <sheetName val="대가목록표"/>
      <sheetName val="98지급계획"/>
      <sheetName val="현장"/>
      <sheetName val="2공구산출내역"/>
      <sheetName val="내역서2안"/>
      <sheetName val="품셈TABLE"/>
      <sheetName val="토목공사일반"/>
      <sheetName val="추가대화"/>
      <sheetName val="설계서(표지)"/>
      <sheetName val="원가계산서"/>
      <sheetName val="공통가설"/>
      <sheetName val="JUCK"/>
      <sheetName val="금액내역서"/>
      <sheetName val="DATE"/>
      <sheetName val="단가조사"/>
      <sheetName val="산출근거"/>
      <sheetName val="교통대책내역"/>
      <sheetName val="자재단가리스트"/>
      <sheetName val="공사현황"/>
      <sheetName val="소방사항"/>
      <sheetName val="패널"/>
      <sheetName val="계양가시설"/>
      <sheetName val="노무"/>
      <sheetName val="공사개요"/>
      <sheetName val="실행내역"/>
      <sheetName val="N賃率-職"/>
      <sheetName val="평가데이터"/>
      <sheetName val="도급FORM"/>
      <sheetName val="아파트 내역"/>
      <sheetName val="초기화면"/>
      <sheetName val="관급자재"/>
      <sheetName val="TANK견적대지"/>
      <sheetName val="인건-측정"/>
      <sheetName val="일위"/>
      <sheetName val="대상공사(조달청)"/>
      <sheetName val="자료(통합)"/>
      <sheetName val="골조시행"/>
      <sheetName val="첨부1"/>
      <sheetName val="BID"/>
      <sheetName val="내역서(설비+소방)"/>
      <sheetName val="현장경비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기본일위"/>
      <sheetName val="전체"/>
      <sheetName val="부재리스트"/>
      <sheetName val="별표"/>
      <sheetName val="KIM"/>
      <sheetName val="건축원가"/>
      <sheetName val="내역서총집계표"/>
      <sheetName val="NEGO"/>
      <sheetName val="BCK3672"/>
      <sheetName val="설계내역서"/>
      <sheetName val="2공구하도급내역서"/>
      <sheetName val="인테리어내역"/>
      <sheetName val="갑지(추정)"/>
      <sheetName val="토목"/>
      <sheetName val="중기조종사 단위단가"/>
      <sheetName val="요율"/>
      <sheetName val="2000.11월설계내역"/>
      <sheetName val="자  재"/>
      <sheetName val="건축외주"/>
      <sheetName val="2006년일위대가"/>
      <sheetName val="Sheet4"/>
      <sheetName val="LP-S"/>
      <sheetName val="데이타"/>
      <sheetName val="감가상각"/>
      <sheetName val="원가계산서 "/>
      <sheetName val="104동"/>
      <sheetName val="동수"/>
      <sheetName val="제품별단가"/>
      <sheetName val="제품별절단길이-0628"/>
      <sheetName val="설계명세서"/>
      <sheetName val="자료입력"/>
      <sheetName val="청천내"/>
      <sheetName val="CT "/>
      <sheetName val="시설장비부하계산서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토사(PE)"/>
      <sheetName val="Total"/>
      <sheetName val="실행"/>
      <sheetName val="사급자재(1단계)"/>
      <sheetName val="ELECTRIC"/>
      <sheetName val="20관리비율"/>
      <sheetName val="주소"/>
      <sheetName val="날개벽"/>
      <sheetName val="단가기준"/>
      <sheetName val="저"/>
      <sheetName val="간접"/>
      <sheetName val="직접수량"/>
      <sheetName val="계수시트"/>
      <sheetName val="구천"/>
      <sheetName val="연결관암거"/>
      <sheetName val="단가 (2)"/>
      <sheetName val="설계명세서(a"/>
      <sheetName val="변수값"/>
      <sheetName val="중기상차"/>
      <sheetName val="AS복구"/>
      <sheetName val="중기터파기"/>
      <sheetName val="16-1"/>
      <sheetName val="전체도급"/>
      <sheetName val="사업부배부A"/>
      <sheetName val="1.설계기준"/>
      <sheetName val="기둥(원형)"/>
      <sheetName val="기초공"/>
      <sheetName val="건축내역(진해석동)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COST"/>
      <sheetName val="단가 "/>
      <sheetName val="수목표준대가"/>
      <sheetName val="수목데이타 "/>
      <sheetName val="실행철강하도"/>
      <sheetName val="말뚝물량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개요"/>
      <sheetName val="프랜트면허"/>
      <sheetName val="재공품기초자료"/>
      <sheetName val="제직재"/>
      <sheetName val="구조대가"/>
      <sheetName val="포설대가1"/>
      <sheetName val="부대대가"/>
      <sheetName val="중강당 내역"/>
      <sheetName val="내역서1999.8최종"/>
      <sheetName val="재료비"/>
      <sheetName val="공통비(전체)"/>
      <sheetName val="공사내역"/>
      <sheetName val="일용직내역"/>
      <sheetName val="전차선로 물량표"/>
      <sheetName val="합천내역"/>
      <sheetName val="원가_(2)"/>
      <sheetName val="1차_내역서"/>
      <sheetName val="6PILE__(돌출)"/>
      <sheetName val="2003 일위대가"/>
      <sheetName val="工관리비율"/>
      <sheetName val="A LINE"/>
      <sheetName val="준검 내역서"/>
      <sheetName val="정부노임단가"/>
      <sheetName val="입력"/>
      <sheetName val="건축공사 분괴표원본데이터(공통+건축)"/>
      <sheetName val="전기혼잡제경비(45)"/>
      <sheetName val="공통(Ȳ_x0000__xd800_䧶_x0000__x0000_"/>
      <sheetName val="FB25JN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Sheet5"/>
      <sheetName val="수목데이타"/>
      <sheetName val="전선 및 전선관"/>
      <sheetName val="6.일위목록"/>
      <sheetName val="시설물기초"/>
      <sheetName val="부대내역"/>
      <sheetName val="자재표"/>
      <sheetName val="단"/>
      <sheetName val="공구"/>
      <sheetName val="연습"/>
      <sheetName val="노임이"/>
      <sheetName val="동원인원"/>
      <sheetName val="99노임기준"/>
      <sheetName val="유림골조"/>
      <sheetName val="비교1"/>
      <sheetName val="TRU"/>
      <sheetName val="원가계산"/>
      <sheetName val="원가계산 (2)"/>
      <sheetName val="PAC"/>
      <sheetName val="제-노임"/>
      <sheetName val="토적표"/>
      <sheetName val="내   역"/>
      <sheetName val="기본자료"/>
      <sheetName val="DATA"/>
      <sheetName val="납부서"/>
      <sheetName val="예산명세서"/>
      <sheetName val="외주비"/>
      <sheetName val="소각장스케줄"/>
      <sheetName val="구리토평1전기"/>
      <sheetName val="덕전리"/>
      <sheetName val="fursys"/>
      <sheetName val="유기공정"/>
      <sheetName val="1차설계변경내역"/>
      <sheetName val="단가및재료비"/>
      <sheetName val="단중표"/>
      <sheetName val="Tool"/>
      <sheetName val="신규DEP"/>
      <sheetName val="가로등내역서"/>
      <sheetName val="전기변내역"/>
      <sheetName val="공통(Ȳ"/>
      <sheetName val="SW개발대상목록(기능점수)"/>
      <sheetName val="지하"/>
      <sheetName val="1000 DB구축 부표"/>
      <sheetName val="설계서"/>
      <sheetName val="증감대비"/>
      <sheetName val="내역서적용수량"/>
      <sheetName val="인사자료총집계"/>
      <sheetName val="주식"/>
      <sheetName val="공사기본내용입력"/>
      <sheetName val="실행내역서"/>
      <sheetName val="경영"/>
      <sheetName val="98년"/>
      <sheetName val="실적"/>
      <sheetName val="70%"/>
      <sheetName val="명세서"/>
      <sheetName val="직접경비"/>
      <sheetName val="직접인건비"/>
      <sheetName val="기초자료입력"/>
      <sheetName val="1안"/>
      <sheetName val="외삼초"/>
      <sheetName val="서울대규장각(가시설흙막이)"/>
      <sheetName val="CODE(2)"/>
      <sheetName val="기초입력 DATA"/>
      <sheetName val="증감내역서"/>
      <sheetName val="이름정의"/>
      <sheetName val="터파기및재료"/>
      <sheetName val="현장관리비"/>
      <sheetName val="부대공Ⅱ"/>
      <sheetName val="시화점실행"/>
      <sheetName val="FOB발"/>
      <sheetName val="중기조종사_단위단가"/>
      <sheetName val="아파트_내역"/>
      <sheetName val="토공사(흙막이)"/>
      <sheetName val="소비자가"/>
      <sheetName val="중기사용료산출근거"/>
      <sheetName val="단가산출2"/>
      <sheetName val="단가 및 재료비"/>
      <sheetName val="출자한도"/>
      <sheetName val="부하계산서"/>
      <sheetName val="일위_파일"/>
      <sheetName val="관접합및부설"/>
      <sheetName val="운반비"/>
      <sheetName val="설계예산서"/>
      <sheetName val="일위(설)"/>
      <sheetName val="Sheet1 (2)"/>
      <sheetName val="식재인부"/>
      <sheetName val="견적내역"/>
      <sheetName val="ABUT수량-A1"/>
      <sheetName val="AIR SHOWER(3인용)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자재대"/>
      <sheetName val="단가산출"/>
      <sheetName val="물가자료"/>
      <sheetName val="구간별현황"/>
      <sheetName val="기성청구서"/>
      <sheetName val="현장관리"/>
      <sheetName val="5사남"/>
      <sheetName val="목록"/>
      <sheetName val="SUMMARY"/>
      <sheetName val="PAINT"/>
      <sheetName val="식재일위대가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건축내역"/>
      <sheetName val="001"/>
      <sheetName val="대비2"/>
      <sheetName val="전기"/>
      <sheetName val="RE9604"/>
      <sheetName val="기초단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약품공급2"/>
      <sheetName val="스텐문틀설치"/>
      <sheetName val="샌딩 에폭시 도장"/>
      <sheetName val="세금자료"/>
      <sheetName val="60명당사(총괄)"/>
      <sheetName val="손익분석"/>
      <sheetName val="Y-WORK"/>
      <sheetName val="공수"/>
      <sheetName val="산근"/>
      <sheetName val="PSCbeam설계"/>
      <sheetName val="명세"/>
      <sheetName val="외주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업무"/>
      <sheetName val="감리원배치기준"/>
      <sheetName val="책임감리공제요율"/>
      <sheetName val="등급별 배치기준"/>
      <sheetName val="건축설계 대가요율"/>
      <sheetName val="경율산정"/>
      <sheetName val="참조"/>
      <sheetName val="공사명입력"/>
      <sheetName val="근로자자료입력"/>
      <sheetName val="참고자료"/>
      <sheetName val="실행대비"/>
      <sheetName val="1"/>
      <sheetName val="2"/>
      <sheetName val="3"/>
      <sheetName val="4"/>
      <sheetName val="5"/>
      <sheetName val="6"/>
      <sheetName val="분전함신설"/>
      <sheetName val="접지1종"/>
      <sheetName val="시멘트"/>
      <sheetName val="우수받이"/>
      <sheetName val="부안일위"/>
      <sheetName val="값"/>
      <sheetName val="노무비단가"/>
      <sheetName val="총차분(토목)"/>
      <sheetName val="간접비계산"/>
      <sheetName val="입력데이타"/>
      <sheetName val="대가단최종"/>
      <sheetName val="산출내역서"/>
      <sheetName val="한일양산"/>
      <sheetName val="단가산출목록표"/>
      <sheetName val="토목공사"/>
      <sheetName val="정산서 "/>
      <sheetName val="지질조사분석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99총공사내역서"/>
      <sheetName val="코드표"/>
      <sheetName val="1회 기성내역서"/>
      <sheetName val="범례표"/>
      <sheetName val="산식3"/>
      <sheetName val="설계내역"/>
      <sheetName val="data table"/>
      <sheetName val="공량산출서"/>
      <sheetName val="200"/>
      <sheetName val="열린교실"/>
      <sheetName val="b_balju"/>
      <sheetName val="실행보고서갑지"/>
      <sheetName val="공통(Ȳ?_xd800_䧶??"/>
      <sheetName val="BOX전기내역"/>
      <sheetName val="6-1. 관개량조서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1.1서버도입"/>
      <sheetName val="대치판정"/>
      <sheetName val="공비대비"/>
      <sheetName val="본체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조건표"/>
      <sheetName val="Base"/>
      <sheetName val="wall"/>
      <sheetName val="데리네이타현황"/>
      <sheetName val="빙축열"/>
      <sheetName val="집수정단위수량 "/>
      <sheetName val="기본사항"/>
      <sheetName val="특수선일위대가"/>
      <sheetName val="JUCKEYK"/>
      <sheetName val="1TYPE"/>
      <sheetName val="산출내역서집계표"/>
      <sheetName val="자재단가"/>
      <sheetName val="DATA1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CT_1"/>
      <sheetName val="공사예산하조서(O_K)1"/>
      <sheetName val="설계명세서_(장비)1"/>
      <sheetName val="_HIT-&gt;HMC_견적(3900)1"/>
      <sheetName val="2F_회의실견적(5_14_일대)1"/>
      <sheetName val="물가대비표"/>
      <sheetName val="용역비내역-진짜"/>
      <sheetName val="기본단가표"/>
      <sheetName val="수금예정"/>
      <sheetName val="database"/>
      <sheetName val="변수"/>
      <sheetName val="조경"/>
      <sheetName val="Mc1"/>
      <sheetName val="A 견적"/>
      <sheetName val="단가산출서 (2)"/>
      <sheetName val="98NS-N"/>
      <sheetName val="기본자료입력"/>
      <sheetName val="원가계산서_1"/>
      <sheetName val="단가_1"/>
      <sheetName val="2000년1차"/>
      <sheetName val="토목검측서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공통(Ȳ䧶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1000_DB구축_부표"/>
      <sheetName val="을지"/>
      <sheetName val="단청공사"/>
      <sheetName val="배관BM(일반)"/>
      <sheetName val="APT"/>
      <sheetName val="실행견적"/>
      <sheetName val="1-최종안"/>
      <sheetName val="사업분석-분양가결정"/>
      <sheetName val="회계코드"/>
      <sheetName val="총무부"/>
      <sheetName val="정산"/>
      <sheetName val="청구분"/>
      <sheetName val="경리부"/>
      <sheetName val="백룡교차로"/>
      <sheetName val="산정교차로"/>
      <sheetName val="신영교차로"/>
      <sheetName val="인건비"/>
      <sheetName val="투입비"/>
      <sheetName val="퍼스트"/>
      <sheetName val="자재일람"/>
      <sheetName val="단가일람"/>
      <sheetName val="3BL공동구 수량"/>
      <sheetName val="견적대비"/>
      <sheetName val="덤프트럭계수"/>
      <sheetName val="음성방향"/>
      <sheetName val="자동차폐수처리장"/>
      <sheetName val="시중노임(공사)"/>
      <sheetName val="설계명세서(종합)"/>
      <sheetName val="소요자재"/>
      <sheetName val="노무산출서"/>
      <sheetName val="국영"/>
      <sheetName val="CTEMCOST"/>
      <sheetName val="SCHEDULE"/>
      <sheetName val="개산공사비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단가조사(기계)"/>
      <sheetName val="총투자⸀ԯ"/>
      <sheetName val="2003상반기노임기준"/>
      <sheetName val="공사비"/>
      <sheetName val="공사내역서"/>
      <sheetName val="유림콘도"/>
      <sheetName val="Baby일위대가"/>
      <sheetName val="유수전환공사"/>
      <sheetName val="기초해지2"/>
      <sheetName val="총투자_x0000__x0000_Ԁ"/>
      <sheetName val="참고"/>
      <sheetName val="돈암사업"/>
      <sheetName val="A갑지"/>
      <sheetName val="5-2.수량산출(A4)"/>
      <sheetName val="6-1.노임단가"/>
      <sheetName val="6-1.단가비교표"/>
      <sheetName val="ABUT수량-A_x0000_"/>
      <sheetName val="전등설비"/>
      <sheetName val="산출내역(K2)"/>
      <sheetName val="Customer Databas"/>
      <sheetName val="품셈"/>
      <sheetName val="모체"/>
      <sheetName val="1차증가원가계산"/>
      <sheetName val="L_RPTB02_01"/>
      <sheetName val="시설일위"/>
      <sheetName val="기초일위"/>
      <sheetName val="조명일위"/>
      <sheetName val="교각계산"/>
      <sheetName val="운동장 (2)"/>
      <sheetName val="원가서"/>
      <sheetName val="PI"/>
      <sheetName val="간지"/>
      <sheetName val="자료"/>
      <sheetName val="설비내역서"/>
      <sheetName val="건축내역서"/>
      <sheetName val="전기내역서"/>
      <sheetName val="냉천부속동"/>
      <sheetName val="제출내역 (2)"/>
      <sheetName val="ECOD10"/>
      <sheetName val="TRE TABLE"/>
      <sheetName val="고창터널(고창방향)"/>
      <sheetName val="1단계"/>
      <sheetName val="남양주부대"/>
      <sheetName val="2.냉난방설비공사"/>
      <sheetName val="7.자동제어공사"/>
      <sheetName val="96노임기준"/>
      <sheetName val="식재가격"/>
      <sheetName val="식재총괄"/>
      <sheetName val="기계경비일람"/>
      <sheetName val="횡배수관"/>
      <sheetName val="XL4Poppy"/>
      <sheetName val="수목단가"/>
      <sheetName val="시설수량표"/>
      <sheetName val="식재수량표"/>
      <sheetName val="말뚝지지력산정"/>
      <sheetName val="VII-2현장경비"/>
      <sheetName val="P-1"/>
      <sheetName val="구의동공내역서"/>
      <sheetName val="빌딩 안내"/>
      <sheetName val="퇴직금(울산천상)"/>
      <sheetName val="터널조도"/>
      <sheetName val="ABUT수량-A桐"/>
      <sheetName val="물량산출서"/>
      <sheetName val="구분"/>
      <sheetName val="토건"/>
      <sheetName val="청산공사"/>
      <sheetName val="내역서(삼호)"/>
      <sheetName val="조명시설"/>
      <sheetName val="토목내역"/>
      <sheetName val="공통(Ȳ_x005f_x0000__x005f_xd800_䧶_x005f_x0000__x000"/>
      <sheetName val="수공기"/>
      <sheetName val="경율산정.XLS"/>
      <sheetName val="용수량(생활용수)"/>
      <sheetName val="실행예산"/>
      <sheetName val="Eng'g단가표(050204)"/>
      <sheetName val="전기일위대가"/>
      <sheetName val="현장경상비"/>
      <sheetName val="단가(자재)"/>
      <sheetName val="단가(노임)"/>
      <sheetName val="기초목록"/>
      <sheetName val="기자재비"/>
      <sheetName val="0312실기성"/>
      <sheetName val="danga"/>
      <sheetName val="ilch"/>
      <sheetName val="Macro1"/>
      <sheetName val="진주방향"/>
      <sheetName val="연구동"/>
      <sheetName val="단가비교표"/>
      <sheetName val="실행(ALT1)"/>
      <sheetName val="일위대가목차"/>
      <sheetName val="계정"/>
      <sheetName val="CHECK LIST"/>
      <sheetName val="인원계획-미화"/>
      <sheetName val="고지전심사청구서"/>
      <sheetName val="관급자재대"/>
      <sheetName val="직접경비산출근거"/>
      <sheetName val="Total 단위경유량집계"/>
      <sheetName val="교대(A1-A2)"/>
      <sheetName val="설비(제출)"/>
      <sheetName val="산출금액내역"/>
      <sheetName val="일위단위"/>
      <sheetName val="노임단가 (2)"/>
      <sheetName val="단위중량"/>
      <sheetName val="중기집계"/>
      <sheetName val="폐기물내역"/>
      <sheetName val="시트"/>
      <sheetName val="예산내역서"/>
      <sheetName val="예정공정표"/>
      <sheetName val="총계"/>
      <sheetName val="일위대가(출입)"/>
      <sheetName val="공사비증감"/>
      <sheetName val="조사표"/>
      <sheetName val="설비2차"/>
      <sheetName val="견적내역서"/>
      <sheetName val="summary_집계"/>
      <sheetName val="내역서1"/>
      <sheetName val="한일양榵"/>
      <sheetName val="ABUT수량-A堰"/>
      <sheetName val="20110404_JRL_성수서비스 Specificatio"/>
      <sheetName val="NAI"/>
      <sheetName val="AV시스템"/>
      <sheetName val="잡설비내역"/>
      <sheetName val="협력업체"/>
      <sheetName val="내역서,주요자재대(토목)"/>
      <sheetName val="실행간접비용"/>
      <sheetName val="암거날개벽"/>
      <sheetName val="내역서-토목"/>
      <sheetName val="원가_내역"/>
      <sheetName val="소상 &quot;1&quot;"/>
      <sheetName val="가설공사"/>
      <sheetName val="견적단가"/>
      <sheetName val="08-공사비총괄표"/>
      <sheetName val="01-적용기준"/>
      <sheetName val="17-횡단측량야장"/>
      <sheetName val="POOM_MOTO"/>
      <sheetName val="POOM_MOTO2"/>
      <sheetName val="시설물일위"/>
      <sheetName val="공통(Ȳ????"/>
      <sheetName val="신우"/>
      <sheetName val="단가조사서"/>
      <sheetName val="빗물받이(910-510-410)"/>
      <sheetName val="산업"/>
      <sheetName val="일위대가 "/>
      <sheetName val="산1"/>
      <sheetName val="공사요율산출표"/>
      <sheetName val="토목내역서 (도급단가)"/>
      <sheetName val="한강傴Ⱚ꜀"/>
      <sheetName val="물량산출"/>
      <sheetName val="단가표"/>
      <sheetName val="공통(Ȳ_x0000_?䧶_x0000__x0000_"/>
      <sheetName val="공통(Ȳ??䧶??"/>
      <sheetName val="asd"/>
      <sheetName val="일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경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1.XLS"/>
      <sheetName val="산정보고서"/>
      <sheetName val="보고서2.XLS"/>
      <sheetName val="원가계산.XLS"/>
      <sheetName val="공사집계.XLS"/>
      <sheetName val="공사내역"/>
      <sheetName val="노무집계.XLS"/>
      <sheetName val="노무산출.XLS"/>
      <sheetName val="노무비율.XLS"/>
      <sheetName val="경비집계.XLS"/>
      <sheetName val="경비계산.XLS"/>
      <sheetName val="경율산정.XLS"/>
      <sheetName val="원가구성분석"/>
      <sheetName val="안전관리.XLS"/>
      <sheetName val="산재보험.XLS"/>
      <sheetName val="설계비.XLS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자재수량명세표"/>
      <sheetName val="원가비교표"/>
      <sheetName val="공사별비교표"/>
      <sheetName val="파일의이용"/>
      <sheetName val="경율산정_XLS"/>
      <sheetName val="내역서(교량)전체"/>
      <sheetName val="관급_File"/>
      <sheetName val="토사(PE)"/>
      <sheetName val="부대tu"/>
      <sheetName val="구조물공"/>
      <sheetName val="부대공"/>
      <sheetName val="배수공"/>
      <sheetName val="토공"/>
      <sheetName val="포장공"/>
      <sheetName val="구역화물"/>
      <sheetName val="단위목록"/>
      <sheetName val="시험비"/>
      <sheetName val="일위대가목록"/>
      <sheetName val="자재단가"/>
      <sheetName val="공사현황"/>
      <sheetName val="직노"/>
      <sheetName val="Y-WORK"/>
      <sheetName val="J直材4"/>
      <sheetName val="APT"/>
      <sheetName val="원가계산서"/>
      <sheetName val="경율산정"/>
      <sheetName val="용인-김용준외3인"/>
      <sheetName val="평가데이터"/>
      <sheetName val="직재"/>
      <sheetName val="재집"/>
      <sheetName val="경산"/>
      <sheetName val="구입내역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직노"/>
      <sheetName val="2000년1차"/>
      <sheetName val="2000전체분"/>
      <sheetName val="내역서(교량)전체"/>
      <sheetName val="#REF"/>
      <sheetName val="직재"/>
      <sheetName val="내역서"/>
      <sheetName val="Y-WORK"/>
      <sheetName val="터파기및재료"/>
      <sheetName val="연결임시"/>
      <sheetName val="경율산정.XLS"/>
      <sheetName val="토사(PE)"/>
      <sheetName val="요율"/>
      <sheetName val="경율산정_XLS"/>
      <sheetName val="계양구청"/>
      <sheetName val="공통(20-91)"/>
      <sheetName val="구역화물"/>
      <sheetName val="단위목록"/>
      <sheetName val="시험비"/>
      <sheetName val="일위대가목록"/>
      <sheetName val="자재단가"/>
      <sheetName val="기계경비목록"/>
      <sheetName val="노임단가"/>
      <sheetName val="관급_File"/>
      <sheetName val="조건표"/>
      <sheetName val="부대tu"/>
      <sheetName val="INPUT"/>
      <sheetName val="APT"/>
      <sheetName val="DB"/>
      <sheetName val="ELEC"/>
      <sheetName val="내역"/>
      <sheetName val="파일의이용"/>
      <sheetName val="경산"/>
      <sheetName val="동원인원"/>
      <sheetName val="구조물"/>
      <sheetName val="유림골조"/>
      <sheetName val="비교1"/>
      <sheetName val="건축내역"/>
      <sheetName val="공종목록표"/>
      <sheetName val="1차 내역서"/>
      <sheetName val="제노임"/>
      <sheetName val="약품공급2"/>
      <sheetName val="자동제어"/>
      <sheetName val="원가계산서"/>
      <sheetName val="데이타"/>
      <sheetName val="일위"/>
      <sheetName val="CTEMCOST"/>
      <sheetName val="국내조달(통합-1)"/>
      <sheetName val="경율산정"/>
      <sheetName val="기계경비(시간당)"/>
      <sheetName val="램머"/>
      <sheetName val="산출근거"/>
      <sheetName val="한강운반비"/>
      <sheetName val="금액내역서"/>
      <sheetName val="기존단가 (2)"/>
      <sheetName val="기본단가표"/>
      <sheetName val="앉음벽 (2)"/>
      <sheetName val="청천내"/>
      <sheetName val="Macro(조도)"/>
      <sheetName val="을"/>
      <sheetName val="일위대가표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>
        <row r="1">
          <cell r="L1" t="str">
            <v>2000년 10월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330000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61.3</v>
          </cell>
          <cell r="F5">
            <v>41684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61.3</v>
          </cell>
          <cell r="Q6">
            <v>2700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43330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44840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700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46180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57364</v>
          </cell>
          <cell r="H18">
            <v>37052</v>
          </cell>
          <cell r="J18">
            <v>0</v>
          </cell>
        </row>
        <row r="20">
          <cell r="A20" t="str">
            <v>名  稱 : 모르터 ( 1 : 3 )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시멘트</v>
          </cell>
          <cell r="C23" t="str">
            <v>kg</v>
          </cell>
          <cell r="D23">
            <v>510</v>
          </cell>
          <cell r="E23">
            <v>61.3</v>
          </cell>
          <cell r="F23">
            <v>31263</v>
          </cell>
          <cell r="H23">
            <v>0</v>
          </cell>
          <cell r="J23">
            <v>0</v>
          </cell>
        </row>
        <row r="24">
          <cell r="A24" t="str">
            <v>모래</v>
          </cell>
          <cell r="C24" t="str">
            <v>㎥</v>
          </cell>
          <cell r="D24">
            <v>1.1000000000000001</v>
          </cell>
          <cell r="E24">
            <v>16000</v>
          </cell>
          <cell r="F24">
            <v>17600</v>
          </cell>
          <cell r="H24">
            <v>0</v>
          </cell>
          <cell r="J24">
            <v>0</v>
          </cell>
        </row>
        <row r="25">
          <cell r="A25" t="str">
            <v>보통인부</v>
          </cell>
          <cell r="C25" t="str">
            <v>인</v>
          </cell>
          <cell r="D25">
            <v>1</v>
          </cell>
          <cell r="F25">
            <v>0</v>
          </cell>
          <cell r="G25">
            <v>37052</v>
          </cell>
          <cell r="H25">
            <v>37052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48863</v>
          </cell>
          <cell r="H36">
            <v>37052</v>
          </cell>
          <cell r="J36">
            <v>0</v>
          </cell>
        </row>
        <row r="38">
          <cell r="A38" t="str">
            <v>名  稱 : 레미콘타설 ( 무근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0.15</v>
          </cell>
          <cell r="F41">
            <v>0</v>
          </cell>
          <cell r="G41">
            <v>64308</v>
          </cell>
          <cell r="H41">
            <v>9646.2000000000007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0.27</v>
          </cell>
          <cell r="F42">
            <v>0</v>
          </cell>
          <cell r="G42">
            <v>37052</v>
          </cell>
          <cell r="H42">
            <v>10004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19650</v>
          </cell>
          <cell r="J54">
            <v>0</v>
          </cell>
        </row>
        <row r="56">
          <cell r="A56" t="str">
            <v>名  稱 : 레미콘타설 ( 철근 )</v>
          </cell>
          <cell r="J56" t="str">
            <v>單位 : 원/㎥當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콘크리트공</v>
          </cell>
          <cell r="C59" t="str">
            <v>인</v>
          </cell>
          <cell r="D59">
            <v>0.17</v>
          </cell>
          <cell r="F59">
            <v>0</v>
          </cell>
          <cell r="G59">
            <v>64308</v>
          </cell>
          <cell r="H59">
            <v>10932.3</v>
          </cell>
          <cell r="J59">
            <v>0</v>
          </cell>
        </row>
        <row r="60">
          <cell r="A60" t="str">
            <v>보통인부</v>
          </cell>
          <cell r="C60" t="str">
            <v>인</v>
          </cell>
          <cell r="D60">
            <v>0.28999999999999998</v>
          </cell>
          <cell r="F60">
            <v>0</v>
          </cell>
          <cell r="G60">
            <v>37052</v>
          </cell>
          <cell r="H60">
            <v>10745</v>
          </cell>
          <cell r="J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0</v>
          </cell>
          <cell r="H72">
            <v>21677</v>
          </cell>
          <cell r="J72">
            <v>0</v>
          </cell>
        </row>
        <row r="74">
          <cell r="A74" t="str">
            <v>名  稱 : 철근가공조립 ( 간단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5</v>
          </cell>
          <cell r="E77">
            <v>587</v>
          </cell>
          <cell r="F77">
            <v>2935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2.9</v>
          </cell>
          <cell r="F78">
            <v>0</v>
          </cell>
          <cell r="G78">
            <v>66745</v>
          </cell>
          <cell r="H78">
            <v>193560.5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1.6</v>
          </cell>
          <cell r="F79">
            <v>0</v>
          </cell>
          <cell r="G79">
            <v>37052</v>
          </cell>
          <cell r="H79">
            <v>59283.199999999997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252843</v>
          </cell>
          <cell r="F80">
            <v>5056.8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7991</v>
          </cell>
          <cell r="H90">
            <v>252843</v>
          </cell>
          <cell r="J90">
            <v>0</v>
          </cell>
        </row>
        <row r="92">
          <cell r="A92" t="str">
            <v>名  稱 : 철근가공조립 ( 보통 )</v>
          </cell>
          <cell r="J92" t="str">
            <v>單位 : 원/TON當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결속선</v>
          </cell>
          <cell r="B95" t="str">
            <v>＃20 m/m</v>
          </cell>
          <cell r="C95" t="str">
            <v>kg</v>
          </cell>
          <cell r="D95">
            <v>6.5</v>
          </cell>
          <cell r="E95">
            <v>587</v>
          </cell>
          <cell r="F95">
            <v>3815.5</v>
          </cell>
          <cell r="H95">
            <v>0</v>
          </cell>
          <cell r="J95">
            <v>0</v>
          </cell>
        </row>
        <row r="96">
          <cell r="A96" t="str">
            <v>철근공</v>
          </cell>
          <cell r="C96" t="str">
            <v>인</v>
          </cell>
          <cell r="D96">
            <v>4</v>
          </cell>
          <cell r="F96">
            <v>0</v>
          </cell>
          <cell r="G96">
            <v>66745</v>
          </cell>
          <cell r="H96">
            <v>266980</v>
          </cell>
          <cell r="J96">
            <v>0</v>
          </cell>
        </row>
        <row r="97">
          <cell r="A97" t="str">
            <v>보통인부</v>
          </cell>
          <cell r="C97" t="str">
            <v>인</v>
          </cell>
          <cell r="D97">
            <v>2.2000000000000002</v>
          </cell>
          <cell r="F97">
            <v>0</v>
          </cell>
          <cell r="G97">
            <v>37052</v>
          </cell>
          <cell r="H97">
            <v>81514.399999999994</v>
          </cell>
          <cell r="J97">
            <v>0</v>
          </cell>
        </row>
        <row r="98">
          <cell r="A98" t="str">
            <v>기구손료</v>
          </cell>
          <cell r="B98" t="str">
            <v>품의 2%</v>
          </cell>
          <cell r="C98" t="str">
            <v>식</v>
          </cell>
          <cell r="D98">
            <v>1</v>
          </cell>
          <cell r="E98">
            <v>348494</v>
          </cell>
          <cell r="F98">
            <v>6969.8</v>
          </cell>
          <cell r="H98">
            <v>0</v>
          </cell>
          <cell r="J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</row>
        <row r="108">
          <cell r="A108" t="str">
            <v>計</v>
          </cell>
          <cell r="F108">
            <v>10785</v>
          </cell>
          <cell r="H108">
            <v>348494</v>
          </cell>
          <cell r="J108">
            <v>0</v>
          </cell>
        </row>
        <row r="110">
          <cell r="A110" t="str">
            <v>名  稱 : 철근가공조립 ( 복잡 )</v>
          </cell>
          <cell r="J110" t="str">
            <v>單位 : 원/TON當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결속선</v>
          </cell>
          <cell r="B113" t="str">
            <v>＃20 m/m</v>
          </cell>
          <cell r="C113" t="str">
            <v>kg</v>
          </cell>
          <cell r="D113">
            <v>8</v>
          </cell>
          <cell r="E113">
            <v>587</v>
          </cell>
          <cell r="F113">
            <v>4696</v>
          </cell>
          <cell r="H113">
            <v>0</v>
          </cell>
          <cell r="J113">
            <v>0</v>
          </cell>
        </row>
        <row r="114">
          <cell r="A114" t="str">
            <v>철근공</v>
          </cell>
          <cell r="C114" t="str">
            <v>인</v>
          </cell>
          <cell r="D114">
            <v>5</v>
          </cell>
          <cell r="F114">
            <v>0</v>
          </cell>
          <cell r="G114">
            <v>66745</v>
          </cell>
          <cell r="H114">
            <v>333725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2.8</v>
          </cell>
          <cell r="F115">
            <v>0</v>
          </cell>
          <cell r="G115">
            <v>37052</v>
          </cell>
          <cell r="H115">
            <v>103745.60000000001</v>
          </cell>
          <cell r="J115">
            <v>0</v>
          </cell>
        </row>
        <row r="116">
          <cell r="A116" t="str">
            <v>기구손료</v>
          </cell>
          <cell r="B116" t="str">
            <v>품의 2%</v>
          </cell>
          <cell r="C116" t="str">
            <v>식</v>
          </cell>
          <cell r="D116">
            <v>1</v>
          </cell>
          <cell r="E116">
            <v>437470</v>
          </cell>
          <cell r="F116">
            <v>8749.4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13445</v>
          </cell>
          <cell r="H126">
            <v>437470</v>
          </cell>
          <cell r="J126">
            <v>0</v>
          </cell>
        </row>
        <row r="128">
          <cell r="A128" t="str">
            <v>名  稱 : 합판거푸집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합판</v>
          </cell>
          <cell r="B131" t="str">
            <v>내수합판</v>
          </cell>
          <cell r="C131" t="str">
            <v>㎡</v>
          </cell>
          <cell r="D131">
            <v>1.03</v>
          </cell>
          <cell r="E131">
            <v>6641</v>
          </cell>
          <cell r="F131">
            <v>6840.2</v>
          </cell>
          <cell r="H131">
            <v>0</v>
          </cell>
          <cell r="J131">
            <v>0</v>
          </cell>
        </row>
        <row r="132">
          <cell r="A132" t="str">
            <v>목재</v>
          </cell>
          <cell r="C132" t="str">
            <v>㎥</v>
          </cell>
          <cell r="D132">
            <v>3.7999999999999999E-2</v>
          </cell>
          <cell r="E132">
            <v>272182</v>
          </cell>
          <cell r="F132">
            <v>10342.9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0.28999999999999998</v>
          </cell>
          <cell r="E133">
            <v>480</v>
          </cell>
          <cell r="F133">
            <v>139.19999999999999</v>
          </cell>
          <cell r="H133">
            <v>0</v>
          </cell>
          <cell r="J133">
            <v>0</v>
          </cell>
        </row>
        <row r="134">
          <cell r="A134" t="str">
            <v>못</v>
          </cell>
          <cell r="B134" t="str">
            <v>N 75</v>
          </cell>
          <cell r="C134" t="str">
            <v>kg</v>
          </cell>
          <cell r="D134">
            <v>0.2</v>
          </cell>
          <cell r="E134">
            <v>660</v>
          </cell>
          <cell r="F134">
            <v>132</v>
          </cell>
          <cell r="H134">
            <v>0</v>
          </cell>
          <cell r="J134">
            <v>0</v>
          </cell>
        </row>
        <row r="135">
          <cell r="A135" t="str">
            <v>박리제</v>
          </cell>
          <cell r="C135" t="str">
            <v>ℓ</v>
          </cell>
          <cell r="D135">
            <v>0.19</v>
          </cell>
          <cell r="E135">
            <v>315.39</v>
          </cell>
          <cell r="F135">
            <v>59.9</v>
          </cell>
          <cell r="H135">
            <v>0</v>
          </cell>
          <cell r="J135">
            <v>0</v>
          </cell>
        </row>
        <row r="136">
          <cell r="A136" t="str">
            <v>형틀목공</v>
          </cell>
          <cell r="C136" t="str">
            <v>인</v>
          </cell>
          <cell r="D136">
            <v>0.28000000000000003</v>
          </cell>
          <cell r="F136">
            <v>0</v>
          </cell>
          <cell r="G136">
            <v>63219</v>
          </cell>
          <cell r="H136">
            <v>17701.3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0.23</v>
          </cell>
          <cell r="F137">
            <v>0</v>
          </cell>
          <cell r="G137">
            <v>37052</v>
          </cell>
          <cell r="H137">
            <v>8521.9</v>
          </cell>
          <cell r="J137">
            <v>0</v>
          </cell>
        </row>
        <row r="138">
          <cell r="A138" t="str">
            <v>사용고재</v>
          </cell>
          <cell r="B138" t="str">
            <v>주재료의 30%</v>
          </cell>
          <cell r="C138" t="str">
            <v>식</v>
          </cell>
          <cell r="D138">
            <v>1</v>
          </cell>
          <cell r="E138">
            <v>17183.099999999999</v>
          </cell>
          <cell r="F138">
            <v>5154.8999999999996</v>
          </cell>
          <cell r="H138">
            <v>0</v>
          </cell>
          <cell r="J138">
            <v>0</v>
          </cell>
        </row>
        <row r="139">
          <cell r="A139" t="str">
            <v>計 (1회사용)</v>
          </cell>
          <cell r="F139">
            <v>12359</v>
          </cell>
          <cell r="H139">
            <v>26223</v>
          </cell>
          <cell r="J139">
            <v>0</v>
          </cell>
        </row>
        <row r="140">
          <cell r="A140" t="str">
            <v>2회사용시</v>
          </cell>
          <cell r="E140">
            <v>0.56999999999999995</v>
          </cell>
          <cell r="F140">
            <v>7044</v>
          </cell>
          <cell r="G140">
            <v>0.6</v>
          </cell>
          <cell r="H140">
            <v>15733</v>
          </cell>
          <cell r="J140">
            <v>0</v>
          </cell>
        </row>
        <row r="141">
          <cell r="A141" t="str">
            <v>3회사용시</v>
          </cell>
          <cell r="E141">
            <v>0.46100000000000002</v>
          </cell>
          <cell r="F141">
            <v>5697</v>
          </cell>
          <cell r="G141">
            <v>0.47099999999999997</v>
          </cell>
          <cell r="H141">
            <v>12351</v>
          </cell>
          <cell r="J141">
            <v>0</v>
          </cell>
        </row>
        <row r="142">
          <cell r="A142" t="str">
            <v>4회사용시</v>
          </cell>
          <cell r="E142">
            <v>0.40100000000000002</v>
          </cell>
          <cell r="F142">
            <v>4955</v>
          </cell>
          <cell r="G142">
            <v>0.4</v>
          </cell>
          <cell r="H142">
            <v>10489</v>
          </cell>
          <cell r="J142">
            <v>0</v>
          </cell>
        </row>
        <row r="143">
          <cell r="A143" t="str">
            <v>5회사용시</v>
          </cell>
          <cell r="E143">
            <v>0.371</v>
          </cell>
          <cell r="F143">
            <v>4585</v>
          </cell>
          <cell r="G143">
            <v>0.34200000000000003</v>
          </cell>
          <cell r="H143">
            <v>8968</v>
          </cell>
          <cell r="J143">
            <v>0</v>
          </cell>
        </row>
        <row r="144">
          <cell r="A144" t="str">
            <v>6회사용시</v>
          </cell>
          <cell r="E144">
            <v>0.34699999999999998</v>
          </cell>
          <cell r="F144">
            <v>4288</v>
          </cell>
          <cell r="G144">
            <v>0.32</v>
          </cell>
          <cell r="H144">
            <v>8391</v>
          </cell>
          <cell r="J144">
            <v>0</v>
          </cell>
        </row>
        <row r="146">
          <cell r="A146" t="str">
            <v>名  稱 : 목재거푸집</v>
          </cell>
          <cell r="J146" t="str">
            <v>單位 : 원/㎡當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판재</v>
          </cell>
          <cell r="C149" t="str">
            <v>㎥</v>
          </cell>
          <cell r="D149">
            <v>0.03</v>
          </cell>
          <cell r="E149">
            <v>285792</v>
          </cell>
          <cell r="F149">
            <v>8573.7000000000007</v>
          </cell>
          <cell r="H149">
            <v>0</v>
          </cell>
          <cell r="J149">
            <v>0</v>
          </cell>
        </row>
        <row r="150">
          <cell r="A150" t="str">
            <v>목재</v>
          </cell>
          <cell r="C150" t="str">
            <v>㎥</v>
          </cell>
          <cell r="D150">
            <v>3.7999999999999999E-2</v>
          </cell>
          <cell r="E150">
            <v>272182</v>
          </cell>
          <cell r="F150">
            <v>10342.9</v>
          </cell>
          <cell r="H150">
            <v>0</v>
          </cell>
          <cell r="J150">
            <v>0</v>
          </cell>
        </row>
        <row r="151">
          <cell r="A151" t="str">
            <v>철선</v>
          </cell>
          <cell r="B151" t="str">
            <v>＃8</v>
          </cell>
          <cell r="C151" t="str">
            <v>kg</v>
          </cell>
          <cell r="D151">
            <v>0.28999999999999998</v>
          </cell>
          <cell r="E151">
            <v>480</v>
          </cell>
          <cell r="F151">
            <v>139.19999999999999</v>
          </cell>
          <cell r="H151">
            <v>0</v>
          </cell>
          <cell r="J151">
            <v>0</v>
          </cell>
        </row>
        <row r="152">
          <cell r="A152" t="str">
            <v>못</v>
          </cell>
          <cell r="B152" t="str">
            <v>N 75</v>
          </cell>
          <cell r="C152" t="str">
            <v>kg</v>
          </cell>
          <cell r="D152">
            <v>0.25</v>
          </cell>
          <cell r="E152">
            <v>660</v>
          </cell>
          <cell r="F152">
            <v>165</v>
          </cell>
          <cell r="H152">
            <v>0</v>
          </cell>
          <cell r="J152">
            <v>0</v>
          </cell>
        </row>
        <row r="153">
          <cell r="A153" t="str">
            <v>박리제</v>
          </cell>
          <cell r="C153" t="str">
            <v>ℓ</v>
          </cell>
          <cell r="D153">
            <v>0.19</v>
          </cell>
          <cell r="E153">
            <v>315.39</v>
          </cell>
          <cell r="F153">
            <v>59.9</v>
          </cell>
          <cell r="H153">
            <v>0</v>
          </cell>
          <cell r="J153">
            <v>0</v>
          </cell>
        </row>
        <row r="154">
          <cell r="A154" t="str">
            <v>형틀목공</v>
          </cell>
          <cell r="C154" t="str">
            <v>인</v>
          </cell>
          <cell r="D154">
            <v>0.46</v>
          </cell>
          <cell r="F154">
            <v>0</v>
          </cell>
          <cell r="G154">
            <v>63219</v>
          </cell>
          <cell r="H154">
            <v>29080.7</v>
          </cell>
          <cell r="J154">
            <v>0</v>
          </cell>
        </row>
        <row r="155">
          <cell r="A155" t="str">
            <v>보통인부</v>
          </cell>
          <cell r="C155" t="str">
            <v>인</v>
          </cell>
          <cell r="D155">
            <v>0.37</v>
          </cell>
          <cell r="F155">
            <v>0</v>
          </cell>
          <cell r="G155">
            <v>37052</v>
          </cell>
          <cell r="H155">
            <v>13709.2</v>
          </cell>
          <cell r="J155">
            <v>0</v>
          </cell>
        </row>
        <row r="156">
          <cell r="A156" t="str">
            <v>사용고재</v>
          </cell>
          <cell r="B156" t="str">
            <v>주재료의 30%</v>
          </cell>
          <cell r="C156" t="str">
            <v>식</v>
          </cell>
          <cell r="D156">
            <v>1</v>
          </cell>
          <cell r="E156">
            <v>18916.599999999999</v>
          </cell>
          <cell r="F156">
            <v>5674.9</v>
          </cell>
          <cell r="H156">
            <v>0</v>
          </cell>
          <cell r="J156">
            <v>0</v>
          </cell>
        </row>
        <row r="157">
          <cell r="A157" t="str">
            <v xml:space="preserve">計 </v>
          </cell>
          <cell r="F157">
            <v>13605</v>
          </cell>
          <cell r="H157">
            <v>42789</v>
          </cell>
          <cell r="J157">
            <v>0</v>
          </cell>
        </row>
        <row r="158">
          <cell r="A158" t="str">
            <v>1회사용시</v>
          </cell>
          <cell r="E158">
            <v>1</v>
          </cell>
          <cell r="F158">
            <v>13605</v>
          </cell>
          <cell r="G158">
            <v>1</v>
          </cell>
          <cell r="H158">
            <v>42789</v>
          </cell>
          <cell r="J158">
            <v>0</v>
          </cell>
        </row>
        <row r="159">
          <cell r="A159" t="str">
            <v>2회사용시</v>
          </cell>
          <cell r="E159">
            <v>0.57699999999999996</v>
          </cell>
          <cell r="F159">
            <v>7850</v>
          </cell>
          <cell r="G159">
            <v>0.63</v>
          </cell>
          <cell r="H159">
            <v>26957</v>
          </cell>
          <cell r="J159">
            <v>0</v>
          </cell>
        </row>
        <row r="160">
          <cell r="A160" t="str">
            <v>3회사용시</v>
          </cell>
          <cell r="E160">
            <v>0.46600000000000003</v>
          </cell>
          <cell r="F160">
            <v>6339</v>
          </cell>
          <cell r="G160">
            <v>0.51600000000000001</v>
          </cell>
          <cell r="H160">
            <v>22079</v>
          </cell>
          <cell r="J160">
            <v>0</v>
          </cell>
        </row>
        <row r="161">
          <cell r="A161" t="str">
            <v>4회사용시</v>
          </cell>
          <cell r="E161">
            <v>0.39700000000000002</v>
          </cell>
          <cell r="F161">
            <v>5401</v>
          </cell>
          <cell r="G161">
            <v>0.45900000000000002</v>
          </cell>
          <cell r="H161">
            <v>19640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4">
          <cell r="A164" t="str">
            <v>名  稱 : 비계설치</v>
          </cell>
          <cell r="J164" t="str">
            <v>單位 : 공/㎥當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원목</v>
          </cell>
          <cell r="C167" t="str">
            <v>㎥</v>
          </cell>
          <cell r="D167">
            <v>9.4E-2</v>
          </cell>
          <cell r="E167">
            <v>164670</v>
          </cell>
          <cell r="F167">
            <v>15478.9</v>
          </cell>
          <cell r="H167">
            <v>0</v>
          </cell>
          <cell r="J167">
            <v>0</v>
          </cell>
        </row>
        <row r="168">
          <cell r="A168" t="str">
            <v>판재</v>
          </cell>
          <cell r="C168" t="str">
            <v>㎥</v>
          </cell>
          <cell r="D168">
            <v>1.5E-3</v>
          </cell>
          <cell r="E168">
            <v>285792</v>
          </cell>
          <cell r="F168">
            <v>428.6</v>
          </cell>
          <cell r="H168">
            <v>0</v>
          </cell>
          <cell r="J168">
            <v>0</v>
          </cell>
        </row>
        <row r="169">
          <cell r="A169" t="str">
            <v>철선</v>
          </cell>
          <cell r="B169" t="str">
            <v>＃8</v>
          </cell>
          <cell r="C169" t="str">
            <v>kg</v>
          </cell>
          <cell r="D169">
            <v>0.2</v>
          </cell>
          <cell r="E169">
            <v>480</v>
          </cell>
          <cell r="F169">
            <v>96</v>
          </cell>
          <cell r="H169">
            <v>0</v>
          </cell>
          <cell r="J169">
            <v>0</v>
          </cell>
        </row>
        <row r="170">
          <cell r="A170" t="str">
            <v>잡재료</v>
          </cell>
          <cell r="B170" t="str">
            <v>재료비의 5%</v>
          </cell>
          <cell r="C170" t="str">
            <v>식</v>
          </cell>
          <cell r="D170">
            <v>1</v>
          </cell>
          <cell r="E170">
            <v>16003</v>
          </cell>
          <cell r="F170">
            <v>800.1</v>
          </cell>
          <cell r="H170">
            <v>0</v>
          </cell>
          <cell r="J170">
            <v>0</v>
          </cell>
        </row>
        <row r="171">
          <cell r="A171" t="str">
            <v>비계공</v>
          </cell>
          <cell r="C171" t="str">
            <v>인</v>
          </cell>
          <cell r="D171">
            <v>2</v>
          </cell>
          <cell r="F171">
            <v>0</v>
          </cell>
          <cell r="G171">
            <v>67640</v>
          </cell>
          <cell r="H171">
            <v>135280</v>
          </cell>
          <cell r="J171">
            <v>0</v>
          </cell>
        </row>
        <row r="172">
          <cell r="A172" t="str">
            <v>보통인부</v>
          </cell>
          <cell r="C172" t="str">
            <v>인</v>
          </cell>
          <cell r="D172">
            <v>2</v>
          </cell>
          <cell r="F172">
            <v>0</v>
          </cell>
          <cell r="G172">
            <v>37052</v>
          </cell>
          <cell r="H172">
            <v>74104</v>
          </cell>
          <cell r="J172">
            <v>0</v>
          </cell>
        </row>
        <row r="173">
          <cell r="A173" t="str">
            <v xml:space="preserve">計 </v>
          </cell>
          <cell r="B173" t="str">
            <v>10공/㎥당</v>
          </cell>
          <cell r="F173">
            <v>16803</v>
          </cell>
          <cell r="H173">
            <v>209384</v>
          </cell>
          <cell r="J173">
            <v>0</v>
          </cell>
        </row>
        <row r="174">
          <cell r="A174" t="str">
            <v xml:space="preserve">計 </v>
          </cell>
          <cell r="B174" t="str">
            <v>공/㎥당</v>
          </cell>
          <cell r="F174">
            <v>1680</v>
          </cell>
          <cell r="H174">
            <v>20938</v>
          </cell>
          <cell r="J174">
            <v>0</v>
          </cell>
        </row>
        <row r="175">
          <cell r="A175" t="str">
            <v>1회사용시</v>
          </cell>
          <cell r="E175">
            <v>1</v>
          </cell>
          <cell r="F175">
            <v>1680</v>
          </cell>
          <cell r="G175">
            <v>1</v>
          </cell>
          <cell r="H175">
            <v>20938</v>
          </cell>
          <cell r="J175">
            <v>0</v>
          </cell>
        </row>
        <row r="176">
          <cell r="A176" t="str">
            <v>2회사용시</v>
          </cell>
          <cell r="E176">
            <v>0.67</v>
          </cell>
          <cell r="F176">
            <v>1125</v>
          </cell>
          <cell r="G176">
            <v>1</v>
          </cell>
          <cell r="H176">
            <v>20938</v>
          </cell>
          <cell r="J176">
            <v>0</v>
          </cell>
        </row>
        <row r="177">
          <cell r="A177" t="str">
            <v>3회사용시</v>
          </cell>
          <cell r="E177">
            <v>0.56499999999999995</v>
          </cell>
          <cell r="F177">
            <v>949</v>
          </cell>
          <cell r="G177">
            <v>1</v>
          </cell>
          <cell r="H177">
            <v>20938</v>
          </cell>
          <cell r="J177">
            <v>0</v>
          </cell>
        </row>
        <row r="178">
          <cell r="A178" t="str">
            <v>4회사용시</v>
          </cell>
          <cell r="E178">
            <v>0.51600000000000001</v>
          </cell>
          <cell r="F178">
            <v>866</v>
          </cell>
          <cell r="G178">
            <v>1</v>
          </cell>
          <cell r="H178">
            <v>20938</v>
          </cell>
          <cell r="J178">
            <v>0</v>
          </cell>
        </row>
        <row r="179">
          <cell r="A179" t="str">
            <v>5회사용시</v>
          </cell>
          <cell r="E179">
            <v>0.48899999999999999</v>
          </cell>
          <cell r="F179">
            <v>821</v>
          </cell>
          <cell r="G179">
            <v>1</v>
          </cell>
          <cell r="H179">
            <v>20938</v>
          </cell>
          <cell r="J179">
            <v>0</v>
          </cell>
        </row>
        <row r="180">
          <cell r="A180" t="str">
            <v>6회사용시</v>
          </cell>
          <cell r="E180">
            <v>0.47299999999999998</v>
          </cell>
          <cell r="F180">
            <v>794</v>
          </cell>
          <cell r="G180">
            <v>1</v>
          </cell>
          <cell r="H180">
            <v>20938</v>
          </cell>
          <cell r="J180">
            <v>0</v>
          </cell>
        </row>
        <row r="182">
          <cell r="A182" t="str">
            <v>名  稱 : 잡석깔기</v>
          </cell>
          <cell r="J182" t="str">
            <v>單位 : 원/㎥當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잡석</v>
          </cell>
          <cell r="C185" t="str">
            <v>인</v>
          </cell>
          <cell r="D185">
            <v>1.04</v>
          </cell>
          <cell r="E185">
            <v>11000</v>
          </cell>
          <cell r="F185">
            <v>11440</v>
          </cell>
          <cell r="H185">
            <v>0</v>
          </cell>
          <cell r="J185">
            <v>0</v>
          </cell>
        </row>
        <row r="186">
          <cell r="A186" t="str">
            <v>보통인부</v>
          </cell>
          <cell r="C186" t="str">
            <v>인</v>
          </cell>
          <cell r="D186">
            <v>0.6</v>
          </cell>
          <cell r="F186">
            <v>0</v>
          </cell>
          <cell r="G186">
            <v>37052</v>
          </cell>
          <cell r="H186">
            <v>22231.200000000001</v>
          </cell>
          <cell r="J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</row>
        <row r="188">
          <cell r="F188">
            <v>0</v>
          </cell>
          <cell r="H188">
            <v>0</v>
          </cell>
          <cell r="J188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11440</v>
          </cell>
          <cell r="H198">
            <v>22231</v>
          </cell>
          <cell r="J198">
            <v>0</v>
          </cell>
        </row>
        <row r="200">
          <cell r="A200" t="str">
            <v>名  稱 : 잡석채우기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잡석</v>
          </cell>
          <cell r="C203" t="str">
            <v>인</v>
          </cell>
          <cell r="D203">
            <v>1.04</v>
          </cell>
          <cell r="E203">
            <v>11000</v>
          </cell>
          <cell r="F203">
            <v>11440</v>
          </cell>
          <cell r="H203">
            <v>0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0.65</v>
          </cell>
          <cell r="F204">
            <v>0</v>
          </cell>
          <cell r="G204">
            <v>37052</v>
          </cell>
          <cell r="H204">
            <v>24083.8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11440</v>
          </cell>
          <cell r="H216">
            <v>24083</v>
          </cell>
          <cell r="J216">
            <v>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 "/>
      <sheetName val="개발비용"/>
      <sheetName val="비교표"/>
      <sheetName val="총괄내역"/>
      <sheetName val="공종내역"/>
      <sheetName val="부표"/>
      <sheetName val="L옹벽"/>
      <sheetName val="빗물"/>
      <sheetName val="기계일위"/>
      <sheetName val="포장일위"/>
      <sheetName val="일위대가"/>
      <sheetName val="기본일위"/>
      <sheetName val="기계경비"/>
      <sheetName val="간지"/>
      <sheetName val="표지"/>
      <sheetName val="토적집계"/>
      <sheetName val="토적표"/>
      <sheetName val="구조토적"/>
      <sheetName val="집수"/>
      <sheetName val="기타경비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L1" t="str">
            <v>2000년 8월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334400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44840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41470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45550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46180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42300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587</v>
          </cell>
          <cell r="F59">
            <v>2935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7723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587</v>
          </cell>
          <cell r="F77">
            <v>3815.5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10415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480</v>
          </cell>
          <cell r="F97">
            <v>139.19999999999999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12355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7042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5695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4954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4583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4287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480</v>
          </cell>
          <cell r="F115">
            <v>96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16003</v>
          </cell>
          <cell r="F116">
            <v>800.1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16803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1680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1680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1125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949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34360</v>
          </cell>
          <cell r="H132">
            <v>20616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20616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34360</v>
          </cell>
          <cell r="H150">
            <v>22334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22334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61483</v>
          </cell>
          <cell r="H173">
            <v>8607.6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34360</v>
          </cell>
          <cell r="H174">
            <v>4123.2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12730</v>
          </cell>
          <cell r="J180">
            <v>0</v>
          </cell>
        </row>
      </sheetData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추가"/>
      <sheetName val="변경예가 원가"/>
      <sheetName val="변경예가 내역"/>
      <sheetName val="추가-완결"/>
      <sheetName val="기존예가 원가"/>
      <sheetName val="기존 예가 내역"/>
      <sheetName val="기존-완결"/>
      <sheetName val="기존단가 (2)"/>
      <sheetName val="추가단가 (2)"/>
      <sheetName val="기존-fake"/>
      <sheetName val="기존단가"/>
      <sheetName val="추가단가"/>
      <sheetName val="Module5"/>
      <sheetName val="2000년1차"/>
      <sheetName val="경율산정.XLS"/>
      <sheetName val="년도별노임표"/>
      <sheetName val="자재비"/>
      <sheetName val="부대tu"/>
      <sheetName val="(실사조정)총괄"/>
      <sheetName val="실행내역서 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I一般比"/>
      <sheetName val="직노"/>
      <sheetName val="제품단가명세표"/>
      <sheetName val="노임단가명세표"/>
      <sheetName val="금액내역서"/>
      <sheetName val="Sheet1"/>
      <sheetName val="현장경비"/>
      <sheetName val="#REF"/>
      <sheetName val="조경내"/>
      <sheetName val="도급예산내역서봉투"/>
      <sheetName val="공사원가계산서"/>
      <sheetName val="기계경비(시간당)"/>
      <sheetName val="설계산출기초"/>
      <sheetName val="설계산출표지"/>
      <sheetName val="DATA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단가"/>
      <sheetName val="간선계산"/>
      <sheetName val="전기일위대가"/>
      <sheetName val="데이타"/>
      <sheetName val="ITEM"/>
      <sheetName val="Macro(차단기)"/>
      <sheetName val="터널조도"/>
      <sheetName val="교통대책내역"/>
      <sheetName val="을"/>
      <sheetName val="#2_일위대가목록"/>
      <sheetName val="기본사항"/>
      <sheetName val="98지급계획"/>
      <sheetName val="2000년1차"/>
      <sheetName val="기본일위"/>
      <sheetName val="N賃率-職"/>
      <sheetName val="자재단가비교표"/>
      <sheetName val="명세서"/>
      <sheetName val="토사(PE)"/>
      <sheetName val="재료비"/>
      <sheetName val="자동차폐수처리장"/>
      <sheetName val="기존단가 (2)"/>
      <sheetName val="양식_자재단가조사표"/>
      <sheetName val="내역"/>
      <sheetName val="납부서"/>
      <sheetName val="산출기준자료"/>
      <sheetName val="단가 "/>
      <sheetName val="약품공급2"/>
      <sheetName val="돈암사업"/>
      <sheetName val="입찰안"/>
      <sheetName val="토목"/>
      <sheetName val="기계경비목록1"/>
      <sheetName val="갑지1"/>
      <sheetName val="연부97-1"/>
      <sheetName val="일위목록"/>
      <sheetName val="요율"/>
      <sheetName val="집계표"/>
      <sheetName val="토목주소"/>
      <sheetName val="프랜트면허"/>
      <sheetName val="제경비"/>
      <sheetName val="임율요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AV시스템"/>
      <sheetName val="대,유,램"/>
      <sheetName val="기본일위"/>
      <sheetName val="설직재-1"/>
      <sheetName val="노임단가"/>
      <sheetName val="식재가격"/>
      <sheetName val="식재총괄"/>
      <sheetName val="일위목록"/>
      <sheetName val="직노"/>
      <sheetName val="단가산출"/>
      <sheetName val="기타"/>
      <sheetName val="N賃率-職"/>
      <sheetName val="Sheet1"/>
      <sheetName val="수목표준대가"/>
      <sheetName val="소포내역 (2)"/>
      <sheetName val="일위_파일"/>
      <sheetName val="단가"/>
      <sheetName val="Mc1"/>
      <sheetName val="일위대가목록"/>
      <sheetName val="을"/>
      <sheetName val="실행내역"/>
      <sheetName val="기계경비(시간당)"/>
      <sheetName val="램머"/>
      <sheetName val="산출목록표"/>
      <sheetName val="#REF"/>
      <sheetName val="수지예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일위대가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N賃率-職"/>
      <sheetName val="#REF"/>
      <sheetName val="신우"/>
      <sheetName val="단가일람"/>
      <sheetName val="조경일람"/>
      <sheetName val="Sheet3"/>
      <sheetName val="단위량당중기"/>
      <sheetName val="수량집계"/>
      <sheetName val="6PILE  (돌출)"/>
      <sheetName val="갑지1"/>
      <sheetName val="파일의이용"/>
      <sheetName val="소형맨홀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96보완계획7.12"/>
      <sheetName val="수로단위수량"/>
      <sheetName val="토공"/>
      <sheetName val="Sheet5"/>
      <sheetName val="조명시설"/>
      <sheetName val="내역서2안"/>
      <sheetName val="부하계산서"/>
      <sheetName val="단가"/>
      <sheetName val="포장절단"/>
      <sheetName val="COST"/>
      <sheetName val="젖지"/>
      <sheetName val="측량요율"/>
      <sheetName val="1안"/>
      <sheetName val="교각계산"/>
      <sheetName val="기초자료"/>
      <sheetName val="시설수량표"/>
      <sheetName val="식재수량표"/>
      <sheetName val="D-경비1"/>
      <sheetName val="8.PILE  (돌출)"/>
      <sheetName val="단가산출"/>
      <sheetName val="소포내역 (2)"/>
      <sheetName val="기계"/>
      <sheetName val="EP0618"/>
      <sheetName val="갑지(추정)"/>
      <sheetName val="일위(PN)"/>
      <sheetName val="U-TYPE(1)"/>
      <sheetName val="중기일위대가"/>
      <sheetName val="용수로조직"/>
      <sheetName val="갑지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타견적(을)"/>
      <sheetName val="기기리스트"/>
      <sheetName val="13년 하반기노무비"/>
      <sheetName val="전체내역서"/>
      <sheetName val="물가대비표"/>
      <sheetName val="요율"/>
      <sheetName val="단"/>
      <sheetName val="일위대가(4층원격)"/>
      <sheetName val="백암비스타내역"/>
      <sheetName val="INPUT"/>
      <sheetName val="장암제_"/>
      <sheetName val="증감내역서"/>
      <sheetName val="내역"/>
      <sheetName val="설비"/>
      <sheetName val="수안보-MBR1"/>
      <sheetName val="일위목록"/>
      <sheetName val="단면별연장"/>
      <sheetName val="분수공별 면적"/>
      <sheetName val="관로조직표"/>
      <sheetName val="S12"/>
      <sheetName val="별첨-기계경비 산출목록"/>
      <sheetName val="내역서1999.8최종"/>
      <sheetName val="단가대비표"/>
      <sheetName val="날개벽(좌,우=60도-4개)"/>
      <sheetName val="대비"/>
      <sheetName val="단가(1)"/>
      <sheetName val="제직재"/>
      <sheetName val="설직재-1"/>
      <sheetName val="제-노임"/>
      <sheetName val="직재"/>
      <sheetName val="단위량"/>
      <sheetName val="재료집계표2"/>
      <sheetName val="토적집계표"/>
      <sheetName val="금액내역서"/>
      <sheetName val="음성방향"/>
      <sheetName val="CON'C"/>
      <sheetName val="일위대가표"/>
      <sheetName val="토사(PE)"/>
      <sheetName val="XL4Poppy"/>
      <sheetName val="6공구(당초)"/>
      <sheetName val="단위수량"/>
      <sheetName val="토목주소"/>
      <sheetName val="프랜트면허"/>
      <sheetName val="단가비교표"/>
      <sheetName val="예산서"/>
      <sheetName val="노무비 근거"/>
      <sheetName val="2공구산출내역"/>
      <sheetName val="복주식단위수량"/>
      <sheetName val="견적사양비교표"/>
      <sheetName val="JUCKEYK"/>
      <sheetName val="Macro1"/>
      <sheetName val="SG"/>
      <sheetName val="7.PILE  (돌출)"/>
      <sheetName val="출입구총집계"/>
      <sheetName val="복리후생비9월(동방)"/>
      <sheetName val="사회복지관"/>
      <sheetName val="복리"/>
      <sheetName val="3~7.기성현황"/>
      <sheetName val="1단계"/>
      <sheetName val="설계명세서"/>
      <sheetName val="설계개요"/>
      <sheetName val="제진기"/>
      <sheetName val="소비자가"/>
      <sheetName val="가로등내역서"/>
      <sheetName val="날개벽"/>
    </sheetNames>
    <sheetDataSet>
      <sheetData sheetId="0">
        <row r="59">
          <cell r="O59">
            <v>82</v>
          </cell>
        </row>
      </sheetData>
      <sheetData sheetId="1">
        <row r="59">
          <cell r="O59">
            <v>82</v>
          </cell>
        </row>
      </sheetData>
      <sheetData sheetId="2">
        <row r="59">
          <cell r="O59">
            <v>82</v>
          </cell>
        </row>
      </sheetData>
      <sheetData sheetId="3">
        <row r="59">
          <cell r="O59">
            <v>82</v>
          </cell>
        </row>
      </sheetData>
      <sheetData sheetId="4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직재"/>
      <sheetName val="단가"/>
      <sheetName val="화전내"/>
      <sheetName val="WP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노임단가"/>
      <sheetName val="전기단가"/>
      <sheetName val="재료단가"/>
      <sheetName val="집계표 "/>
      <sheetName val="금속"/>
      <sheetName val="패널"/>
      <sheetName val="전기일위대가"/>
      <sheetName val="일위대가목록"/>
      <sheetName val="직노"/>
      <sheetName val="견적서"/>
      <sheetName val="2공구산출내역"/>
      <sheetName val="시설물기초"/>
      <sheetName val="내역서2안"/>
      <sheetName val="참조자료"/>
      <sheetName val="물가자료"/>
      <sheetName val="일위대가"/>
      <sheetName val="남원일위2000.11"/>
      <sheetName val="기자재비"/>
      <sheetName val="일위목록"/>
      <sheetName val="토사(PE)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IS"/>
      <sheetName val="J間材"/>
      <sheetName val="J輸入計"/>
      <sheetName val="J輸入率1"/>
      <sheetName val="표지"/>
      <sheetName val="제-노임"/>
      <sheetName val="설직재-1"/>
      <sheetName val="제직재"/>
      <sheetName val="송전재료비"/>
      <sheetName val="공사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 집계표"/>
      <sheetName val="D-경비1"/>
      <sheetName val="C-직노1"/>
      <sheetName val="가설대가"/>
      <sheetName val="토공대가"/>
      <sheetName val="구조대가"/>
      <sheetName val="포설대가1"/>
      <sheetName val="부대대가"/>
      <sheetName val="제직재"/>
      <sheetName val="일위대가목록"/>
      <sheetName val="일위대가"/>
      <sheetName val="N賃率_職"/>
      <sheetName val="실행내역"/>
      <sheetName val="직노"/>
      <sheetName val="6PILE  (돌출)"/>
      <sheetName val="건축내역"/>
      <sheetName val="J直材4"/>
      <sheetName val="대,유,램"/>
      <sheetName val="중기사용료"/>
      <sheetName val="70%"/>
      <sheetName val="명세서"/>
      <sheetName val="2공구산출내역"/>
      <sheetName val="ilch"/>
      <sheetName val="전선 및 전선관"/>
      <sheetName val="국별인원"/>
      <sheetName val="동원인원"/>
      <sheetName val="Sheet1"/>
      <sheetName val="터파기및재료"/>
      <sheetName val="I一般比"/>
      <sheetName val="1안"/>
      <sheetName val="입찰안"/>
      <sheetName val="패널"/>
      <sheetName val="인건비(VOICE)"/>
      <sheetName val="설계내역서"/>
      <sheetName val="용산1(해보)"/>
      <sheetName val="정산"/>
      <sheetName val="일위대가(4층원격)"/>
      <sheetName val="쌍송교"/>
      <sheetName val="단가산출목록표"/>
      <sheetName val="수지예산"/>
      <sheetName val="일위목록"/>
      <sheetName val="내역서1999.8최종"/>
      <sheetName val="1차 내역서"/>
      <sheetName val="일위대가표(유단가)"/>
      <sheetName val="별첨-기계경비 산출목록"/>
      <sheetName val="1000 DB구축 부표"/>
      <sheetName val="DATE"/>
      <sheetName val="제-노임"/>
      <sheetName val="설직재-1"/>
      <sheetName val="시설물기초"/>
      <sheetName val="위치조서"/>
      <sheetName val="수량산출"/>
      <sheetName val="추가대화"/>
      <sheetName val="제경집계"/>
      <sheetName val="기자재비"/>
      <sheetName val="단가산출"/>
      <sheetName val="내역서"/>
      <sheetName val="산출목록표"/>
      <sheetName val="20관리비율"/>
      <sheetName val="참조자료"/>
      <sheetName val="노임단가표"/>
      <sheetName val="자재단가표"/>
      <sheetName val="표지1"/>
      <sheetName val="조명시설"/>
      <sheetName val="#REF"/>
      <sheetName val="AV시스템"/>
      <sheetName val="CAUDIT"/>
      <sheetName val="중기사용료산출근거"/>
      <sheetName val="단가 및 재료비"/>
      <sheetName val="대목"/>
      <sheetName val="단가산출목록"/>
      <sheetName val="실적공사비단가"/>
      <sheetName val="대가"/>
      <sheetName val="노임"/>
      <sheetName val="10.공통-노임단가"/>
      <sheetName val="Sheet3"/>
      <sheetName val="내역서2안"/>
      <sheetName val="DATA"/>
      <sheetName val="데이타"/>
      <sheetName val="옥외 전력간선공사"/>
      <sheetName val="CT "/>
      <sheetName val="SAMPLE"/>
      <sheetName val="원가_(2)"/>
      <sheetName val="6PILE__(돌출)"/>
      <sheetName val="일위대가_집계표"/>
      <sheetName val="전선_및_전선관"/>
      <sheetName val="1000_DB구축_부표"/>
      <sheetName val="전기외주내역"/>
      <sheetName val="설계명세서"/>
      <sheetName val="유림골조"/>
      <sheetName val="건물"/>
      <sheetName val="원가계산서"/>
      <sheetName val="갑지"/>
      <sheetName val="집계표"/>
      <sheetName val="5흙막이"/>
      <sheetName val="가로등내역서"/>
      <sheetName val="GISDB_단가산출목록"/>
      <sheetName val="GISDB_단가산출표"/>
      <sheetName val="기본일위"/>
      <sheetName val="8.PILE  (돌출)"/>
      <sheetName val="노임이"/>
      <sheetName val="인건비"/>
      <sheetName val="단가조사"/>
      <sheetName val="단가 "/>
      <sheetName val="일위대가 (PM)"/>
      <sheetName val="시설장비부하계산서"/>
      <sheetName val="9509"/>
      <sheetName val="공정량산출내역서 "/>
      <sheetName val="견적서"/>
      <sheetName val="공종단가"/>
      <sheetName val="재료"/>
      <sheetName val="설치자재"/>
      <sheetName val="대"/>
      <sheetName val="구리토평1전기"/>
      <sheetName val="자료"/>
      <sheetName val="을"/>
      <sheetName val="물량산출(지점)"/>
      <sheetName val="단"/>
      <sheetName val="일용노임단가2001상"/>
      <sheetName val="일위대가표(교체)"/>
      <sheetName val="2000시행총괄"/>
      <sheetName val="산출"/>
      <sheetName val="노임단가"/>
      <sheetName val="자재단가"/>
      <sheetName val="증감대비"/>
      <sheetName val="WORK"/>
      <sheetName val="금액내역서"/>
      <sheetName val="전기"/>
      <sheetName val="골조시행"/>
      <sheetName val="CATV"/>
      <sheetName val="ABUT수량-A1"/>
      <sheetName val="INPUT"/>
      <sheetName val="날개벽"/>
      <sheetName val="도로정위치부표"/>
      <sheetName val="도로조사부표"/>
      <sheetName val="2-1. 경관조명 내역총괄표"/>
      <sheetName val="경율산정.XLS"/>
      <sheetName val="식재일위대가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Sheet4"/>
      <sheetName val="단가기준"/>
      <sheetName val="현장경비"/>
      <sheetName val="공문"/>
      <sheetName val="현장관리비"/>
      <sheetName val="단가조사서"/>
      <sheetName val="일위대가(출입)"/>
      <sheetName val="기준FACTOR"/>
      <sheetName val="9811"/>
      <sheetName val="단가산출서"/>
      <sheetName val="횡 연장"/>
      <sheetName val="암거단위"/>
      <sheetName val="일위대가(가설)"/>
      <sheetName val="ELECTRIC"/>
      <sheetName val="소방"/>
      <sheetName val="정부노임단가"/>
      <sheetName val="공사비"/>
      <sheetName val="차액보증"/>
      <sheetName val="PANEL가격"/>
      <sheetName val="전력"/>
      <sheetName val="특수선일위대가"/>
      <sheetName val="3련 BOX"/>
      <sheetName val="예정공정표 (2)"/>
      <sheetName val="노무비"/>
      <sheetName val="96작생능"/>
      <sheetName val="환율"/>
      <sheetName val="Sheet13"/>
      <sheetName val="Customer Databas"/>
      <sheetName val="전체"/>
      <sheetName val="갑지(추정)"/>
      <sheetName val="프랜트면허"/>
      <sheetName val="2.냉난방설비공사"/>
      <sheetName val="7.자동제어공사"/>
      <sheetName val="동수"/>
      <sheetName val="TOTAL"/>
      <sheetName val="식재인부"/>
      <sheetName val="도급FORM"/>
      <sheetName val="실행철강하도"/>
      <sheetName val="급수 (LPM)"/>
      <sheetName val="CTEMCOST"/>
      <sheetName val="일위"/>
      <sheetName val="전차선로 물량표"/>
      <sheetName val="한강운반비"/>
      <sheetName val="자재"/>
      <sheetName val="파일의이용"/>
      <sheetName val="내역"/>
      <sheetName val="2-3.공사비내역서"/>
      <sheetName val="4-2. 기계경비산출"/>
      <sheetName val="7.노무비 근거"/>
      <sheetName val="3-2.일위대가"/>
      <sheetName val="전국현황"/>
      <sheetName val="일위(PN)"/>
      <sheetName val="COST"/>
      <sheetName val="시중노임(공사)"/>
      <sheetName val="설비(제출)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공사비예산서_토목분_"/>
      <sheetName val="토목주소"/>
      <sheetName val="DWG-CAB-I"/>
      <sheetName val="TRE TABLE"/>
      <sheetName val="생산량"/>
      <sheetName val="판매가격(정리)"/>
      <sheetName val="주문"/>
      <sheetName val="실행내역서"/>
      <sheetName val="덤프"/>
      <sheetName val="석재다짐"/>
      <sheetName val="소운반"/>
      <sheetName val="아스콘"/>
      <sheetName val="장비"/>
      <sheetName val="기계경비(시간당)"/>
      <sheetName val="램머"/>
      <sheetName val="2000년1차"/>
      <sheetName val="이토변실(A3-LINE)"/>
      <sheetName val="Sheet14"/>
      <sheetName val="2분기평가"/>
      <sheetName val="출력은 금물"/>
      <sheetName val="COVER"/>
      <sheetName val="기초자료입력"/>
      <sheetName val="6. 직접경비"/>
      <sheetName val="설계서"/>
      <sheetName val="Mc1"/>
      <sheetName val="인원계획-미화"/>
      <sheetName val="익산"/>
      <sheetName val="부하계산서"/>
      <sheetName val="BEND LOSS"/>
      <sheetName val="설계서식"/>
      <sheetName val="수량산출2"/>
      <sheetName val="단가대비"/>
      <sheetName val="일위_파일"/>
      <sheetName val="총 원가계산"/>
      <sheetName val=" 갑  지 "/>
      <sheetName val="물량"/>
      <sheetName val="도급예산내역서총괄표"/>
      <sheetName val="설계산출기초"/>
      <sheetName val="건축일위"/>
      <sheetName val="그라우팅일위"/>
      <sheetName val="wall"/>
      <sheetName val="EXPENSE"/>
      <sheetName val="적현로"/>
      <sheetName val="기본사항"/>
      <sheetName val="Sheet5"/>
      <sheetName val="기본입력"/>
      <sheetName val="돈암사업"/>
      <sheetName val="산출기초"/>
      <sheetName val="OPGW기별"/>
      <sheetName val="수목표준대가"/>
      <sheetName val="표지"/>
      <sheetName val="설비원가"/>
      <sheetName val="공사개요"/>
      <sheetName val="내역5"/>
      <sheetName val="대가단최종"/>
      <sheetName val="전기일위목록"/>
      <sheetName val="동력기별"/>
      <sheetName val="BOX전기내역"/>
      <sheetName val="물량표"/>
      <sheetName val="공사내역"/>
      <sheetName val="일용직내역"/>
      <sheetName val="길어깨(현황)"/>
      <sheetName val="깨기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데리네이타현황"/>
      <sheetName val="예산내역"/>
      <sheetName val="총괄수지표"/>
      <sheetName val="설계내역2"/>
      <sheetName val="내역전기"/>
      <sheetName val="단가산출서_토목"/>
      <sheetName val="중기목록표"/>
      <sheetName val="중기일위대가"/>
      <sheetName val="기성2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철거산출근거"/>
      <sheetName val="Y-WORK"/>
      <sheetName val="물량내역"/>
      <sheetName val="총체보활공정표"/>
      <sheetName val="BS"/>
      <sheetName val="도근좌표"/>
      <sheetName val="ITEM"/>
      <sheetName val="7.수지"/>
      <sheetName val="납부서"/>
      <sheetName val="산근"/>
      <sheetName val="노임변동률"/>
      <sheetName val="단위단가"/>
      <sheetName val="A1"/>
      <sheetName val="회사정보"/>
      <sheetName val="단가(1)"/>
      <sheetName val="요율"/>
      <sheetName val="물가대비표"/>
      <sheetName val="포장절단"/>
      <sheetName val="예가표"/>
      <sheetName val="맨홀수량산출(1.0×1.0×1.0)"/>
      <sheetName val="단가및재료비"/>
      <sheetName val="여과지동"/>
      <sheetName val="기초자료"/>
      <sheetName val="기초일위"/>
      <sheetName val="시설일위"/>
      <sheetName val="조명일위"/>
      <sheetName val="관급"/>
      <sheetName val="※참고자료※"/>
      <sheetName val="공정량산출내역서_"/>
      <sheetName val="단가_"/>
      <sheetName val="일위대가_(PM)"/>
      <sheetName val="예정공정표_(2)"/>
      <sheetName val="8_PILE__(돌출)"/>
      <sheetName val="물량master"/>
      <sheetName val="S&amp;R"/>
      <sheetName val="data spec"/>
      <sheetName val="하수급견적대비"/>
      <sheetName val="직종별노임단가표"/>
      <sheetName val="제2호단위수량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공량산출서"/>
      <sheetName val="배관내역"/>
      <sheetName val="가도공"/>
      <sheetName val="산출내역서"/>
      <sheetName val="cp-e1"/>
      <sheetName val="기준표"/>
      <sheetName val="현황"/>
      <sheetName val="프린터현황"/>
      <sheetName val="공예율"/>
      <sheetName val="#3E1_GCR"/>
      <sheetName val="품셈적용 자료"/>
      <sheetName val="설계예산서"/>
      <sheetName val="시설물"/>
      <sheetName val="유지관리"/>
      <sheetName val="산출내역서 (2)"/>
      <sheetName val="시중노임"/>
      <sheetName val="변경내역"/>
      <sheetName val="기계경비총괄표"/>
      <sheetName val="일위대가_현장"/>
      <sheetName val="HW"/>
      <sheetName val="범용도입(1차)"/>
      <sheetName val="SW"/>
      <sheetName val="적용기준표(98년상반기)"/>
      <sheetName val="5-1.설계명세서"/>
      <sheetName val="공사계획서"/>
      <sheetName val="노임단가(전기·통신)"/>
      <sheetName val="설계"/>
      <sheetName val="정산내역서"/>
      <sheetName val="Sheet2"/>
      <sheetName val="원가계산서 "/>
      <sheetName val="3.하중계산"/>
      <sheetName val="자재표"/>
      <sheetName val="A"/>
      <sheetName val="적격점수&lt;300억미만&gt;"/>
      <sheetName val="전기변내역"/>
      <sheetName val="6공구(당초)"/>
      <sheetName val="내역서(시설)"/>
      <sheetName val="5사남"/>
      <sheetName val="당사"/>
      <sheetName val="건축집계"/>
      <sheetName val="갑지1"/>
      <sheetName val="연부97-1"/>
      <sheetName val="금융비용"/>
      <sheetName val="경비2내역"/>
      <sheetName val="EQT-ESTN"/>
      <sheetName val="대내"/>
      <sheetName val="시장성초안camera"/>
      <sheetName val="횡배수관"/>
      <sheetName val="부분별수량산출(조합기초)"/>
      <sheetName val="내역서적용수량"/>
      <sheetName val="배수공 시멘트 및 골재량 산출"/>
      <sheetName val="가시설"/>
      <sheetName val="실행"/>
      <sheetName val="도로단위당"/>
      <sheetName val="토목"/>
      <sheetName val="DHEQSUPT"/>
      <sheetName val="품셈표"/>
      <sheetName val="값"/>
      <sheetName val="비탈면보호공수량산출"/>
      <sheetName val="부대내역"/>
      <sheetName val="3집"/>
      <sheetName val="b_balju_cho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환경기계공정표 (3)"/>
      <sheetName val="품셈총괄"/>
      <sheetName val="기본DATA Sheet"/>
      <sheetName val="수량총괄"/>
      <sheetName val="투찰추정"/>
      <sheetName val="1"/>
      <sheetName val="을지"/>
      <sheetName val="대가목록"/>
      <sheetName val="b_balju-단가단가단가"/>
      <sheetName val="표  지"/>
      <sheetName val="단위중량"/>
      <sheetName val="목차"/>
      <sheetName val="간지"/>
      <sheetName val="일위목록표"/>
      <sheetName val="일위대가표"/>
      <sheetName val="    "/>
      <sheetName val="-동력(한전)"/>
      <sheetName val="-전등전열(한전)"/>
      <sheetName val="IEC60364-52(허용전류)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부대공"/>
      <sheetName val="토공"/>
      <sheetName val="포장공"/>
      <sheetName val="3.건축(현장안)"/>
      <sheetName val="가시설단위수량"/>
      <sheetName val="단위수량"/>
      <sheetName val="자재단가표_관로"/>
      <sheetName val="설계조건"/>
      <sheetName val="산출집계표"/>
      <sheetName val="원재료출고수량"/>
      <sheetName val="기초단가"/>
      <sheetName val=" 견적서"/>
      <sheetName val="단가산출2"/>
      <sheetName val="단가산출1"/>
      <sheetName val="대운산출"/>
      <sheetName val="설계표지"/>
      <sheetName val="단가리스트(영상감시시스템)"/>
      <sheetName val="물가자료"/>
      <sheetName val="건축원가"/>
      <sheetName val="공통가설"/>
      <sheetName val="전기BOX내역서"/>
      <sheetName val="000000"/>
      <sheetName val="문학간접"/>
      <sheetName val="관급자재대"/>
      <sheetName val="실행갑지"/>
      <sheetName val="금액"/>
      <sheetName val="판매시설"/>
      <sheetName val="3지구단위"/>
      <sheetName val="98지급계획"/>
      <sheetName val="역간(덕_동)"/>
      <sheetName val="역간(의-덕)"/>
      <sheetName val="대공종"/>
      <sheetName val="소형맨홀"/>
      <sheetName val="Macro1"/>
      <sheetName val="교각1"/>
      <sheetName val="토목검측서"/>
      <sheetName val="화전내"/>
      <sheetName val="식음료"/>
      <sheetName val="설계예시"/>
      <sheetName val="총투입계"/>
      <sheetName val="XL4Poppy"/>
      <sheetName val="단가조정표"/>
      <sheetName val="anaysis_sheet"/>
      <sheetName val="친환경주택"/>
      <sheetName val="1000_ɄB구축_부표"/>
      <sheetName val="B"/>
      <sheetName val="bm"/>
      <sheetName val="단위목록"/>
      <sheetName val="시험비"/>
      <sheetName val="구역화물"/>
      <sheetName val="기계단가"/>
      <sheetName val="7.5.3 BOX-A"/>
      <sheetName val="동원인원산출"/>
      <sheetName val="D-3109"/>
      <sheetName val="웅진교-S2"/>
      <sheetName val="단관데이터"/>
      <sheetName val="이형관데이터"/>
      <sheetName val="가격조사서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도급양식"/>
      <sheetName val="단위량"/>
      <sheetName val="재료집계표2"/>
      <sheetName val="토적집계표"/>
      <sheetName val="점검총괄"/>
      <sheetName val="2호맨홀공제수량"/>
      <sheetName val="냉천부속동"/>
      <sheetName val="가계부"/>
      <sheetName val="제품목록"/>
      <sheetName val="매입매출관리"/>
      <sheetName val="★도급내역"/>
      <sheetName val="설명서 "/>
      <sheetName val="일용노임단가"/>
      <sheetName val="SG"/>
      <sheetName val="1062-x방향 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>
        <row r="7">
          <cell r="I7" t="str">
            <v/>
          </cell>
        </row>
      </sheetData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>
        <row r="7">
          <cell r="I7">
            <v>0</v>
          </cell>
        </row>
      </sheetData>
      <sheetData sheetId="474">
        <row r="5">
          <cell r="I5">
            <v>0</v>
          </cell>
        </row>
      </sheetData>
      <sheetData sheetId="475">
        <row r="7">
          <cell r="I7" t="str">
            <v xml:space="preserve"> </v>
          </cell>
        </row>
      </sheetData>
      <sheetData sheetId="476"/>
      <sheetData sheetId="477"/>
      <sheetData sheetId="478"/>
      <sheetData sheetId="479"/>
      <sheetData sheetId="480">
        <row r="5">
          <cell r="I5">
            <v>0</v>
          </cell>
        </row>
      </sheetData>
      <sheetData sheetId="481"/>
      <sheetData sheetId="482" refreshError="1"/>
      <sheetData sheetId="483">
        <row r="5">
          <cell r="I5" t="str">
            <v>단가</v>
          </cell>
        </row>
      </sheetData>
      <sheetData sheetId="484">
        <row r="7">
          <cell r="I7">
            <v>0</v>
          </cell>
        </row>
      </sheetData>
      <sheetData sheetId="485">
        <row r="7">
          <cell r="I7">
            <v>0</v>
          </cell>
        </row>
      </sheetData>
      <sheetData sheetId="486">
        <row r="7">
          <cell r="I7">
            <v>0</v>
          </cell>
        </row>
      </sheetData>
      <sheetData sheetId="487">
        <row r="7">
          <cell r="I7" t="str">
            <v xml:space="preserve"> </v>
          </cell>
        </row>
      </sheetData>
      <sheetData sheetId="488">
        <row r="7">
          <cell r="I7" t="str">
            <v xml:space="preserve"> </v>
          </cell>
        </row>
      </sheetData>
      <sheetData sheetId="489">
        <row r="7">
          <cell r="I7" t="str">
            <v xml:space="preserve"> </v>
          </cell>
        </row>
      </sheetData>
      <sheetData sheetId="490">
        <row r="7">
          <cell r="I7" t="str">
            <v xml:space="preserve"> </v>
          </cell>
        </row>
      </sheetData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1안"/>
      <sheetName val="제직재"/>
      <sheetName val="제-노임"/>
      <sheetName val="I一般比"/>
      <sheetName val="Sheet1"/>
      <sheetName val="XL4Poppy"/>
      <sheetName val="수지예산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내역-1"/>
      <sheetName val="공량산출서"/>
      <sheetName val="경산"/>
    </sheetNames>
    <definedNames>
      <definedName name="han_code"/>
    </defined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선HH (2)"/>
      <sheetName val="본선hh(2)"/>
      <sheetName val="직재"/>
    </sheetNames>
    <definedNames>
      <definedName name="매크로11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입찰안"/>
      <sheetName val="기본일위"/>
      <sheetName val="I一般比"/>
      <sheetName val="제직재"/>
      <sheetName val="설직재-1"/>
      <sheetName val="KKK"/>
      <sheetName val="일위대가"/>
      <sheetName val="참조자료"/>
      <sheetName val="일위"/>
      <sheetName val="내역"/>
      <sheetName val="기성내역"/>
      <sheetName val="수량산출"/>
      <sheetName val="월별수입"/>
      <sheetName val="현대물량"/>
      <sheetName val="내역서"/>
      <sheetName val="일위대가(계측기설치)"/>
      <sheetName val="골조시행"/>
      <sheetName val="관급"/>
      <sheetName val="#REF"/>
      <sheetName val="유기공정"/>
      <sheetName val="원가"/>
      <sheetName val="내역서2안"/>
      <sheetName val="기본사항"/>
      <sheetName val="원형1호맨홀토공수량"/>
      <sheetName val="J直材4"/>
      <sheetName val="산출내역서"/>
      <sheetName val="인사자료총집계"/>
      <sheetName val="1차설계변경내역"/>
      <sheetName val="N賃率-職"/>
      <sheetName val="현장관리비"/>
      <sheetName val="토공사"/>
      <sheetName val="Sheet1"/>
      <sheetName val="내역서(삼호)"/>
      <sheetName val="가압장(토목)"/>
      <sheetName val="__Fileserver2_Kong_______2000_2"/>
      <sheetName val="__Fileserver2_Kong_______2000_3"/>
      <sheetName val="연부97-1"/>
      <sheetName val="__Fileserver2_Kong_______2000_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재료"/>
      <sheetName val="설치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308.52</v>
          </cell>
          <cell r="F99">
            <v>58.6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12349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7038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5692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4951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4581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4285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잡석깔기</v>
          </cell>
          <cell r="J110" t="str">
            <v>單位 : 원/㎥當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잡석</v>
          </cell>
          <cell r="C113" t="str">
            <v>인</v>
          </cell>
          <cell r="D113">
            <v>1.04</v>
          </cell>
          <cell r="E113">
            <v>11000</v>
          </cell>
          <cell r="F113">
            <v>11440</v>
          </cell>
          <cell r="H113">
            <v>0</v>
          </cell>
          <cell r="J113">
            <v>0</v>
          </cell>
        </row>
        <row r="114">
          <cell r="A114" t="str">
            <v>보통인부</v>
          </cell>
          <cell r="C114" t="str">
            <v>인</v>
          </cell>
          <cell r="D114">
            <v>0.6</v>
          </cell>
          <cell r="F114">
            <v>0</v>
          </cell>
          <cell r="G114">
            <v>34360</v>
          </cell>
          <cell r="H114">
            <v>20616</v>
          </cell>
          <cell r="J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11440</v>
          </cell>
          <cell r="H126">
            <v>20616</v>
          </cell>
          <cell r="J126">
            <v>0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기본일위"/>
      <sheetName val="패널"/>
      <sheetName val="KKK"/>
      <sheetName val="공조기휀"/>
      <sheetName val="재료"/>
      <sheetName val="설치자재"/>
      <sheetName val="설-원가"/>
      <sheetName val="단중"/>
      <sheetName val="단위단가"/>
      <sheetName val="_냉각수펌프"/>
      <sheetName val="설직재-1"/>
      <sheetName val="Sheet2"/>
      <sheetName val="직재"/>
      <sheetName val="#REF"/>
      <sheetName val="경산"/>
      <sheetName val="내역서2안"/>
      <sheetName val="J直材4"/>
      <sheetName val="일위목차"/>
      <sheetName val="9902"/>
      <sheetName val="인테리어내역"/>
      <sheetName val="용산3(영광)"/>
      <sheetName val="을지"/>
      <sheetName val="Baby일위대가"/>
      <sheetName val="빌딩 안내"/>
      <sheetName val="연부97-1"/>
      <sheetName val="갑지1"/>
      <sheetName val="적용건축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N賃率-職"/>
      <sheetName val="실행내역"/>
      <sheetName val="직노"/>
      <sheetName val="1안"/>
      <sheetName val="재료"/>
      <sheetName val="설치자재"/>
      <sheetName val="기초목록"/>
      <sheetName val="단가(자재)"/>
      <sheetName val="을지"/>
      <sheetName val="합천내역"/>
      <sheetName val="목차"/>
      <sheetName val="공조기휀"/>
      <sheetName val="일위대가(가설)"/>
      <sheetName val="기본단가표"/>
      <sheetName val="기본일위"/>
      <sheetName val="Sheet1"/>
      <sheetName val="내역"/>
      <sheetName val="1.변압기용량"/>
      <sheetName val="단가산출"/>
      <sheetName val="프로젝트"/>
      <sheetName val="일위대가목차"/>
      <sheetName val="공조기(삭제)"/>
      <sheetName val="일위"/>
      <sheetName val="실행내역서 "/>
      <sheetName val="PANEL_중량산출"/>
      <sheetName val="타견적서_영시스템"/>
      <sheetName val="Sheet4"/>
      <sheetName val="Baby일위대가"/>
      <sheetName val="건축공사실행"/>
      <sheetName val="일위목차"/>
      <sheetName val="업무분장 "/>
      <sheetName val="공통"/>
      <sheetName val="단위수량"/>
      <sheetName val="일위대가목록"/>
      <sheetName val="매매"/>
      <sheetName val="1.1"/>
      <sheetName val="단위단가"/>
      <sheetName val="기계공사"/>
      <sheetName val="45,46"/>
      <sheetName val="일위대가"/>
      <sheetName val="자재비"/>
      <sheetName val="고분"/>
      <sheetName val="말뚝지지력산정"/>
      <sheetName val="전신환매도율"/>
      <sheetName val="유림골조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4"/>
      <sheetName val="집계"/>
      <sheetName val="#REF"/>
      <sheetName val="경산"/>
      <sheetName val="직노"/>
      <sheetName val="Sheet1"/>
      <sheetName val="Sheet2"/>
      <sheetName val="Sheet3"/>
      <sheetName val="Sheet4"/>
      <sheetName val="Sheet5"/>
      <sheetName val="이천향토(모형제작)"/>
      <sheetName val="원가"/>
      <sheetName val="총괄"/>
      <sheetName val="실행내역"/>
      <sheetName val="발신정보"/>
      <sheetName val="총괄집계표"/>
      <sheetName val="순공사비"/>
      <sheetName val="적현로"/>
      <sheetName val="기본일위"/>
      <sheetName val="CT "/>
      <sheetName val="수량산출"/>
      <sheetName val="을지"/>
      <sheetName val="노무비"/>
      <sheetName val="I一般比"/>
      <sheetName val="건축내역"/>
      <sheetName val="3BL공동구 수량"/>
      <sheetName val="공조기휀"/>
      <sheetName val="납부서"/>
      <sheetName val="N賃率-職"/>
      <sheetName val="노임단가"/>
      <sheetName val="2공구산출내역"/>
      <sheetName val="재료"/>
      <sheetName val="설치자재"/>
      <sheetName val="연부97-1"/>
      <sheetName val="갑지1"/>
      <sheetName val="일위목차"/>
      <sheetName val="단위단가"/>
      <sheetName val="내역"/>
      <sheetName val="판매시설"/>
      <sheetName val="경비"/>
      <sheetName val="단"/>
      <sheetName val="부하LOAD"/>
      <sheetName val="내역1"/>
      <sheetName val="공조기(삭제)"/>
      <sheetName val="J直材4"/>
      <sheetName val="일위대가목록"/>
      <sheetName val="조직"/>
      <sheetName val="국내조달(통합-1)"/>
      <sheetName val="내역서"/>
      <sheetName val="설직재-1"/>
      <sheetName val="제직재"/>
      <sheetName val="원가 (2)"/>
      <sheetName val="샘플표지"/>
      <sheetName val="조도계산서 (도서)"/>
      <sheetName val="물량"/>
      <sheetName val="단위수량"/>
      <sheetName val="일반부표"/>
      <sheetName val="설계명세"/>
      <sheetName val="부대tu"/>
      <sheetName val="일위"/>
      <sheetName val="일위목록"/>
      <sheetName val="유림골조"/>
      <sheetName val="설계내역서"/>
      <sheetName val="8.PILE  (돌출)"/>
      <sheetName val="BID"/>
      <sheetName val="기초대가"/>
      <sheetName val="원가계산서"/>
      <sheetName val="일위대가"/>
      <sheetName val="Macro1"/>
      <sheetName val="참고"/>
      <sheetName val="1안"/>
      <sheetName val="0000"/>
      <sheetName val="견적을지"/>
      <sheetName val="1차설계변경내역"/>
      <sheetName val="내역서(변경)"/>
      <sheetName val="산출내역서"/>
      <sheetName val="내역서2안"/>
      <sheetName val="패널"/>
      <sheetName val="홍보비디오"/>
      <sheetName val="1차 내역서"/>
      <sheetName val="준검 내역서"/>
      <sheetName val="교대(A1)"/>
      <sheetName val="항목별"/>
      <sheetName val="예가표"/>
      <sheetName val="APT"/>
      <sheetName val="금액내역서"/>
      <sheetName val="코드"/>
      <sheetName val="파일의이용"/>
      <sheetName val="수지예산"/>
      <sheetName val="000000"/>
      <sheetName val="48일위"/>
      <sheetName val="ABUT수량-A1"/>
      <sheetName val="날개벽"/>
      <sheetName val="리츠"/>
      <sheetName val="갑지(추정)"/>
      <sheetName val="공사내역"/>
      <sheetName val="2000년1차"/>
      <sheetName val="가압장(토목)"/>
      <sheetName val="제-노임"/>
      <sheetName val="수로교총재료집계"/>
      <sheetName val="도근좌표"/>
      <sheetName val="계림(함평)"/>
      <sheetName val="계림(장성)"/>
      <sheetName val="EACT10"/>
      <sheetName val="공종목록표"/>
      <sheetName val="목차"/>
      <sheetName val="견적서_1개매장"/>
      <sheetName val="견적"/>
      <sheetName val="매매"/>
      <sheetName val="내역 (2)"/>
      <sheetName val="공수집계"/>
      <sheetName val="설계조건"/>
      <sheetName val="공사비예산서(토목분)"/>
      <sheetName val="일위대가표 (기본)"/>
      <sheetName val="노임"/>
      <sheetName val="토공일위대가표"/>
      <sheetName val="인건비"/>
      <sheetName val="구역화물"/>
      <sheetName val="단위목록"/>
      <sheetName val="시험비"/>
      <sheetName val="자재단가"/>
      <sheetName val="기계경비목록"/>
      <sheetName val="10-1.집기견적서 "/>
      <sheetName val="10-2.휴대폰인샵집기견적서 "/>
      <sheetName val="자재단가대비표"/>
      <sheetName val="20관리비율"/>
      <sheetName val="기자재비"/>
      <sheetName val="工완성공사율"/>
      <sheetName val="工관리비율"/>
      <sheetName val="직재"/>
      <sheetName val="2F 회의실견적(5_14 일대)"/>
      <sheetName val=" HIT-&gt;HMC 견적(3900)"/>
      <sheetName val="일위대가(4층원격)"/>
      <sheetName val="단가"/>
      <sheetName val="목록"/>
      <sheetName val="청천내"/>
      <sheetName val="공구"/>
      <sheetName val="데이타"/>
      <sheetName val="직접경비"/>
      <sheetName val="직접인건비"/>
      <sheetName val="청산공사"/>
      <sheetName val="한강운반비"/>
      <sheetName val="전차선로 물량표"/>
      <sheetName val="경영"/>
      <sheetName val="98년"/>
      <sheetName val="실적"/>
      <sheetName val="매립"/>
      <sheetName val="DATE"/>
      <sheetName val="정SW(원)"/>
      <sheetName val="내역서1999.8최종"/>
      <sheetName val="COPING-1"/>
      <sheetName val="역T형교대-2수량"/>
      <sheetName val="결과조달"/>
      <sheetName val="공사노임"/>
      <sheetName val="지형제작"/>
      <sheetName val="단가 (2)"/>
      <sheetName val="갑지"/>
      <sheetName val="집계표"/>
      <sheetName val="조명시설"/>
      <sheetName val="6호기"/>
      <sheetName val="식재인부"/>
      <sheetName val="경율산정.XLS"/>
      <sheetName val="을"/>
      <sheetName val="관급_File"/>
      <sheetName val="소비자가"/>
      <sheetName val="_REF"/>
      <sheetName val="설직재_1"/>
      <sheetName val="도급예산내역서봉투"/>
      <sheetName val="공사원가계산서"/>
      <sheetName val="기계경비(시간당)"/>
      <sheetName val="설계산출기초"/>
      <sheetName val="설계산출표지"/>
      <sheetName val="DATA"/>
      <sheetName val="도급예산내역서총괄표"/>
      <sheetName val="램머"/>
      <sheetName val="단가조사"/>
      <sheetName val="Baby일위대가"/>
      <sheetName val="분전함신설"/>
      <sheetName val="을부담운반비"/>
      <sheetName val="운반비산출"/>
      <sheetName val="접지1종"/>
      <sheetName val="조명율표"/>
      <sheetName val="간선계산"/>
      <sheetName val="전기일위대가"/>
      <sheetName val="ITEM"/>
      <sheetName val="Macro(차단기)"/>
      <sheetName val="터널조도"/>
      <sheetName val="토사(PE)"/>
      <sheetName val="최적단면"/>
      <sheetName val="Sheet13"/>
      <sheetName val="GEN"/>
      <sheetName val="발전기"/>
      <sheetName val="Sheet14"/>
      <sheetName val="간선"/>
      <sheetName val="LEGEND"/>
      <sheetName val="PARAMETER"/>
      <sheetName val="고시단가"/>
      <sheetName val="CA지입"/>
      <sheetName val="소요자재명세서"/>
      <sheetName val="노무비명세서"/>
      <sheetName val="각형맨홀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명세서"/>
      <sheetName val="table"/>
      <sheetName val="부하계산서"/>
      <sheetName val="부하(성남)"/>
      <sheetName val="교수설계"/>
      <sheetName val="공정집계_국별"/>
      <sheetName val="Sheet6"/>
      <sheetName val="인제내역"/>
      <sheetName val="Option"/>
      <sheetName val="Sheet1 (2)"/>
      <sheetName val="내역서1-2"/>
      <sheetName val="252K444"/>
      <sheetName val="표지 (2)"/>
      <sheetName val="교통대책내역"/>
      <sheetName val="최종총괄"/>
      <sheetName val="세부산출내역서"/>
      <sheetName val="산정표"/>
      <sheetName val="재집"/>
      <sheetName val="입찰안"/>
      <sheetName val="품"/>
      <sheetName val="요율"/>
      <sheetName val="안정검토"/>
      <sheetName val="일위대가표지"/>
      <sheetName val="제수"/>
      <sheetName val="공기"/>
      <sheetName val="GAS"/>
      <sheetName val="적용환율"/>
      <sheetName val="Transaction"/>
      <sheetName val="설계서"/>
      <sheetName val="자재조사표"/>
      <sheetName val="별표"/>
      <sheetName val="표지"/>
      <sheetName val="진주방향"/>
      <sheetName val="마산방향"/>
      <sheetName val="금액집계"/>
      <sheetName val="개산공사비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날개수량1.5"/>
      <sheetName val="2F_회의실견적(5_14_일대)"/>
      <sheetName val="_HIT-&gt;HMC_견적(3900)"/>
      <sheetName val="단가_(2)"/>
      <sheetName val="경율산정_XLS"/>
      <sheetName val="북제주원가"/>
      <sheetName val="양천현"/>
      <sheetName val="카니발(자105노60)"/>
      <sheetName val="제경비율"/>
      <sheetName val="세부내역"/>
      <sheetName val="인사자료총집계"/>
      <sheetName val="Customer Databas"/>
      <sheetName val="원본(갑지)"/>
      <sheetName val="차액보증"/>
      <sheetName val="건축일위"/>
      <sheetName val="그라우팅일위"/>
      <sheetName val="bCord공정"/>
      <sheetName val="e대가"/>
      <sheetName val="g단가"/>
      <sheetName val="h집계"/>
      <sheetName val="재공품기초자료"/>
      <sheetName val="약품공급2"/>
      <sheetName val="설비단가표"/>
      <sheetName val="PROJECT BRIEF(EX.NEW)"/>
      <sheetName val="금융비용"/>
      <sheetName val="IMPEADENCE MAP 취수장"/>
      <sheetName val="개요"/>
      <sheetName val="일위대가표"/>
      <sheetName val="GAEYO"/>
      <sheetName val="주요공정"/>
      <sheetName val="입력변수"/>
      <sheetName val="공통가설(기준안)"/>
      <sheetName val="정보"/>
      <sheetName val="동력부하(도산)"/>
      <sheetName val="단가산출"/>
      <sheetName val="경로당내역건축"/>
      <sheetName val="물량산출내역"/>
      <sheetName val="철거산출근거"/>
      <sheetName val="교대(A1-A2)"/>
      <sheetName val="기둥(원형)"/>
      <sheetName val="기초공"/>
      <sheetName val="단위중량"/>
      <sheetName val="일위대가목록 "/>
      <sheetName val="입력"/>
      <sheetName val="단가산출내역(노임부분수정)"/>
      <sheetName val="석축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구조토적"/>
      <sheetName val="측구"/>
      <sheetName val="배수관"/>
      <sheetName val="T옹벽"/>
      <sheetName val="기계일위"/>
      <sheetName val="일위대가"/>
      <sheetName val="기본일위"/>
      <sheetName val="기계경비"/>
      <sheetName val="기타경비"/>
      <sheetName val="간지"/>
      <sheetName val="표지"/>
      <sheetName val="주요자재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L1" t="str">
            <v>1995년 상반기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280000</v>
          </cell>
          <cell r="O3" t="str">
            <v>모래</v>
          </cell>
          <cell r="P3">
            <v>14600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495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47.7</v>
          </cell>
          <cell r="F5">
            <v>32436</v>
          </cell>
          <cell r="H5">
            <v>0</v>
          </cell>
          <cell r="J5">
            <v>0</v>
          </cell>
          <cell r="L5" t="str">
            <v>철선 # 20</v>
          </cell>
          <cell r="M5">
            <v>605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14600</v>
          </cell>
          <cell r="F6">
            <v>14308</v>
          </cell>
          <cell r="H6">
            <v>0</v>
          </cell>
          <cell r="J6">
            <v>0</v>
          </cell>
          <cell r="K6">
            <v>15400</v>
          </cell>
          <cell r="L6" t="str">
            <v>못  N75</v>
          </cell>
          <cell r="M6">
            <v>616</v>
          </cell>
          <cell r="O6" t="str">
            <v>시멘트</v>
          </cell>
          <cell r="P6">
            <v>47.7</v>
          </cell>
          <cell r="Q6">
            <v>2100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29933</v>
          </cell>
          <cell r="H7">
            <v>29933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353837</v>
          </cell>
          <cell r="Q7">
            <v>1300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495</v>
          </cell>
          <cell r="L8" t="str">
            <v>원목</v>
          </cell>
          <cell r="M8">
            <v>148203</v>
          </cell>
          <cell r="O8" t="str">
            <v>합판</v>
          </cell>
          <cell r="P8">
            <v>5313</v>
          </cell>
          <cell r="Q8">
            <v>8800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33990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37020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670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41520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38410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25-210-12</v>
          </cell>
          <cell r="M15">
            <v>42760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25-180-12</v>
          </cell>
          <cell r="M16">
            <v>39160</v>
          </cell>
        </row>
        <row r="17">
          <cell r="A17" t="str">
            <v>計</v>
          </cell>
          <cell r="F17">
            <v>46744</v>
          </cell>
          <cell r="H17">
            <v>29933</v>
          </cell>
          <cell r="J17">
            <v>0</v>
          </cell>
        </row>
        <row r="18">
          <cell r="A18" t="str">
            <v xml:space="preserve">주)산출근거 : 물가자료 1995.5, 시멘트( P 184), 모래( P 182) 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57135</v>
          </cell>
          <cell r="H23">
            <v>8570.2000000000007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29933</v>
          </cell>
          <cell r="H24">
            <v>8081.9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A35" t="str">
            <v>計</v>
          </cell>
          <cell r="F35">
            <v>0</v>
          </cell>
          <cell r="H35">
            <v>16652</v>
          </cell>
          <cell r="J35">
            <v>0</v>
          </cell>
        </row>
        <row r="36">
          <cell r="A36" t="str">
            <v>주)산출근거 :   1995년 상반기, 공사부분 시중노임단가표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57135</v>
          </cell>
          <cell r="H41">
            <v>9712.9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29933</v>
          </cell>
          <cell r="H42">
            <v>8680.5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A53" t="str">
            <v>計</v>
          </cell>
          <cell r="F53">
            <v>0</v>
          </cell>
          <cell r="H53">
            <v>18393</v>
          </cell>
          <cell r="J53">
            <v>0</v>
          </cell>
        </row>
        <row r="54">
          <cell r="A54" t="str">
            <v>주)산출근거 :   1995년 상반기, 공사부분 시중노임단가표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605</v>
          </cell>
          <cell r="F59">
            <v>3025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61510</v>
          </cell>
          <cell r="H60">
            <v>178379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29933</v>
          </cell>
          <cell r="H61">
            <v>47892.800000000003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226271</v>
          </cell>
          <cell r="F62">
            <v>4525.3999999999996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A71" t="str">
            <v>計</v>
          </cell>
          <cell r="F71">
            <v>7550</v>
          </cell>
          <cell r="H71">
            <v>226271</v>
          </cell>
          <cell r="J71">
            <v>0</v>
          </cell>
        </row>
        <row r="72">
          <cell r="A72" t="str">
            <v>주)산출근거 : 물가자료 1995.5, 결속선(P 145),  공사부분 시중노임단가표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605</v>
          </cell>
          <cell r="F77">
            <v>3932.5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61510</v>
          </cell>
          <cell r="H78">
            <v>246040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29933</v>
          </cell>
          <cell r="H79">
            <v>65852.600000000006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311892</v>
          </cell>
          <cell r="F80">
            <v>6237.8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A89" t="str">
            <v>計</v>
          </cell>
          <cell r="F89">
            <v>10170</v>
          </cell>
          <cell r="H89">
            <v>311892</v>
          </cell>
          <cell r="J89">
            <v>0</v>
          </cell>
        </row>
        <row r="90">
          <cell r="A90" t="str">
            <v xml:space="preserve">주)산출근거 : 물가자료 1995.5, 결속선(P 145),  공사부분 시중노임단가표 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5313</v>
          </cell>
          <cell r="F95">
            <v>5472.3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495</v>
          </cell>
          <cell r="F97">
            <v>143.5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616</v>
          </cell>
          <cell r="F98">
            <v>123.2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121.29</v>
          </cell>
          <cell r="F99">
            <v>23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61835</v>
          </cell>
          <cell r="H100">
            <v>17313.8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29933</v>
          </cell>
          <cell r="H101">
            <v>6884.5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15815.2</v>
          </cell>
          <cell r="F102">
            <v>4744.5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11360</v>
          </cell>
          <cell r="H103">
            <v>24198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6475</v>
          </cell>
          <cell r="G104">
            <v>0.6</v>
          </cell>
          <cell r="H104">
            <v>14518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5236</v>
          </cell>
          <cell r="G105">
            <v>0.47099999999999997</v>
          </cell>
          <cell r="H105">
            <v>11397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4555</v>
          </cell>
          <cell r="G106">
            <v>0.4</v>
          </cell>
          <cell r="H106">
            <v>9679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4214</v>
          </cell>
          <cell r="G107">
            <v>0.34200000000000003</v>
          </cell>
          <cell r="H107">
            <v>8275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3941</v>
          </cell>
          <cell r="G108">
            <v>0.32</v>
          </cell>
          <cell r="H108">
            <v>7743</v>
          </cell>
          <cell r="J108">
            <v>0</v>
          </cell>
        </row>
        <row r="109">
          <cell r="A109" t="str">
            <v xml:space="preserve">주)산출근거 : 물가자료 1995.5, 합판( P 450), 목재( P 139), 철선( P 495), 못( P 147) </v>
          </cell>
        </row>
        <row r="111">
          <cell r="A111" t="str">
            <v>名  稱 : 문양거푸집</v>
          </cell>
          <cell r="J111" t="str">
            <v>單位 : 원/㎡當</v>
          </cell>
        </row>
        <row r="112">
          <cell r="A112" t="str">
            <v>區    分</v>
          </cell>
          <cell r="B112" t="str">
            <v>材質 및 規格</v>
          </cell>
          <cell r="C112" t="str">
            <v>單位</v>
          </cell>
          <cell r="D112" t="str">
            <v>數    量</v>
          </cell>
          <cell r="E112" t="str">
            <v>材       料       費</v>
          </cell>
          <cell r="G112" t="str">
            <v xml:space="preserve">        勞       務       費</v>
          </cell>
          <cell r="I112" t="str">
            <v>經              費</v>
          </cell>
        </row>
        <row r="113">
          <cell r="A113" t="str">
            <v>工 種 別</v>
          </cell>
          <cell r="E113" t="str">
            <v>單  價</v>
          </cell>
          <cell r="F113" t="str">
            <v>金      額</v>
          </cell>
          <cell r="G113" t="str">
            <v>單  價</v>
          </cell>
          <cell r="H113" t="str">
            <v>金      額</v>
          </cell>
          <cell r="I113" t="str">
            <v>單  價</v>
          </cell>
          <cell r="J113" t="str">
            <v>金      額</v>
          </cell>
        </row>
        <row r="114">
          <cell r="A114" t="str">
            <v>문양거푸집</v>
          </cell>
          <cell r="B114" t="str">
            <v>FRP1050×1820</v>
          </cell>
          <cell r="C114" t="str">
            <v>㎡</v>
          </cell>
          <cell r="D114">
            <v>0.05</v>
          </cell>
          <cell r="E114">
            <v>108058.60805860805</v>
          </cell>
          <cell r="F114">
            <v>5402.9</v>
          </cell>
          <cell r="H114">
            <v>0</v>
          </cell>
          <cell r="J114">
            <v>0</v>
          </cell>
        </row>
        <row r="115">
          <cell r="A115" t="str">
            <v>폼타이</v>
          </cell>
          <cell r="B115" t="str">
            <v>D형 1/2×300</v>
          </cell>
          <cell r="C115" t="str">
            <v>조</v>
          </cell>
          <cell r="D115">
            <v>0.214</v>
          </cell>
          <cell r="E115">
            <v>850</v>
          </cell>
          <cell r="F115">
            <v>181.9</v>
          </cell>
          <cell r="H115">
            <v>0</v>
          </cell>
          <cell r="J115">
            <v>0</v>
          </cell>
        </row>
        <row r="116">
          <cell r="A116" t="str">
            <v>박리제</v>
          </cell>
          <cell r="B116" t="str">
            <v>SIKA FORM OIL</v>
          </cell>
          <cell r="C116" t="str">
            <v>ℓ</v>
          </cell>
          <cell r="D116">
            <v>0.19</v>
          </cell>
          <cell r="E116">
            <v>800</v>
          </cell>
          <cell r="F116">
            <v>152</v>
          </cell>
          <cell r="H116">
            <v>0</v>
          </cell>
          <cell r="J116">
            <v>0</v>
          </cell>
        </row>
        <row r="117">
          <cell r="A117" t="str">
            <v>세파레이터</v>
          </cell>
          <cell r="B117" t="str">
            <v>D형 1/2×500</v>
          </cell>
          <cell r="C117" t="str">
            <v xml:space="preserve">본 </v>
          </cell>
          <cell r="D117">
            <v>2.14</v>
          </cell>
          <cell r="E117">
            <v>140</v>
          </cell>
          <cell r="F117">
            <v>299.60000000000002</v>
          </cell>
          <cell r="H117">
            <v>0</v>
          </cell>
          <cell r="J117">
            <v>0</v>
          </cell>
        </row>
        <row r="118">
          <cell r="A118" t="str">
            <v>보조자재</v>
          </cell>
          <cell r="B118" t="str">
            <v>문양거푸집의20%</v>
          </cell>
          <cell r="C118" t="str">
            <v>식</v>
          </cell>
          <cell r="D118">
            <v>1</v>
          </cell>
          <cell r="E118">
            <v>1080.5</v>
          </cell>
          <cell r="F118">
            <v>1080.5</v>
          </cell>
          <cell r="H118">
            <v>0</v>
          </cell>
          <cell r="J118">
            <v>0</v>
          </cell>
        </row>
        <row r="119">
          <cell r="A119" t="str">
            <v>사용고재</v>
          </cell>
          <cell r="B119" t="str">
            <v>보조자재의 10%</v>
          </cell>
          <cell r="C119" t="str">
            <v>식</v>
          </cell>
          <cell r="D119">
            <v>1</v>
          </cell>
          <cell r="E119">
            <v>108</v>
          </cell>
          <cell r="F119">
            <v>108</v>
          </cell>
          <cell r="H119">
            <v>0</v>
          </cell>
          <cell r="J119">
            <v>0</v>
          </cell>
        </row>
        <row r="120">
          <cell r="A120" t="str">
            <v>형틀목공</v>
          </cell>
          <cell r="C120" t="str">
            <v>인</v>
          </cell>
          <cell r="D120">
            <v>0.14000000000000001</v>
          </cell>
          <cell r="F120">
            <v>0</v>
          </cell>
          <cell r="G120">
            <v>61835</v>
          </cell>
          <cell r="H120">
            <v>8656.9</v>
          </cell>
          <cell r="J120">
            <v>0</v>
          </cell>
        </row>
        <row r="121">
          <cell r="A121" t="str">
            <v>보통인부</v>
          </cell>
          <cell r="C121" t="str">
            <v>인</v>
          </cell>
          <cell r="D121">
            <v>0.12</v>
          </cell>
          <cell r="F121">
            <v>0</v>
          </cell>
          <cell r="G121">
            <v>29933</v>
          </cell>
          <cell r="H121">
            <v>3591.9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7224</v>
          </cell>
          <cell r="H126">
            <v>12248</v>
          </cell>
          <cell r="J126">
            <v>0</v>
          </cell>
        </row>
        <row r="127">
          <cell r="A127" t="str">
            <v>주)산출근거 : 물가자료 1995.5,문양거푸집, 폼타이, 박리제, 세파레이터 (P 212 ~ 213), 공사부분 시중노임단가</v>
          </cell>
        </row>
        <row r="129">
          <cell r="A129" t="str">
            <v>名  稱 : 비계설치</v>
          </cell>
          <cell r="J129" t="str">
            <v>單位 : 공/㎥當</v>
          </cell>
        </row>
        <row r="130">
          <cell r="A130" t="str">
            <v>區    分</v>
          </cell>
          <cell r="B130" t="str">
            <v>材質 및 規格</v>
          </cell>
          <cell r="C130" t="str">
            <v>單位</v>
          </cell>
          <cell r="D130" t="str">
            <v>數    量</v>
          </cell>
          <cell r="E130" t="str">
            <v>材       料       費</v>
          </cell>
          <cell r="G130" t="str">
            <v xml:space="preserve">        勞       務       費</v>
          </cell>
          <cell r="I130" t="str">
            <v>經              費</v>
          </cell>
        </row>
        <row r="131">
          <cell r="A131" t="str">
            <v>工 種 別</v>
          </cell>
          <cell r="E131" t="str">
            <v>單  價</v>
          </cell>
          <cell r="F131" t="str">
            <v>金      額</v>
          </cell>
          <cell r="G131" t="str">
            <v>單  價</v>
          </cell>
          <cell r="H131" t="str">
            <v>金      額</v>
          </cell>
          <cell r="I131" t="str">
            <v>單  價</v>
          </cell>
          <cell r="J131" t="str">
            <v>金      額</v>
          </cell>
        </row>
        <row r="132">
          <cell r="A132" t="str">
            <v>원목</v>
          </cell>
          <cell r="C132" t="str">
            <v>㎥</v>
          </cell>
          <cell r="D132">
            <v>9.4E-2</v>
          </cell>
          <cell r="E132">
            <v>148203</v>
          </cell>
          <cell r="F132">
            <v>13931</v>
          </cell>
          <cell r="H132">
            <v>0</v>
          </cell>
          <cell r="J132">
            <v>0</v>
          </cell>
        </row>
        <row r="133">
          <cell r="A133" t="str">
            <v>판재</v>
          </cell>
          <cell r="C133" t="str">
            <v>㎥</v>
          </cell>
          <cell r="D133">
            <v>1.5E-3</v>
          </cell>
          <cell r="E133">
            <v>353837</v>
          </cell>
          <cell r="F133">
            <v>530.70000000000005</v>
          </cell>
          <cell r="H133">
            <v>0</v>
          </cell>
          <cell r="J133">
            <v>0</v>
          </cell>
        </row>
        <row r="134">
          <cell r="A134" t="str">
            <v>철선</v>
          </cell>
          <cell r="B134" t="str">
            <v>＃8</v>
          </cell>
          <cell r="C134" t="str">
            <v>kg</v>
          </cell>
          <cell r="D134">
            <v>0.2</v>
          </cell>
          <cell r="E134">
            <v>495</v>
          </cell>
          <cell r="F134">
            <v>99</v>
          </cell>
          <cell r="H134">
            <v>0</v>
          </cell>
          <cell r="J134">
            <v>0</v>
          </cell>
        </row>
        <row r="135">
          <cell r="A135" t="str">
            <v>잡재료</v>
          </cell>
          <cell r="B135" t="str">
            <v>재료비의 5%</v>
          </cell>
          <cell r="C135" t="str">
            <v>식</v>
          </cell>
          <cell r="D135">
            <v>1</v>
          </cell>
          <cell r="E135">
            <v>14560</v>
          </cell>
          <cell r="F135">
            <v>728</v>
          </cell>
          <cell r="H135">
            <v>0</v>
          </cell>
          <cell r="J135">
            <v>0</v>
          </cell>
        </row>
        <row r="136">
          <cell r="A136" t="str">
            <v>비계공</v>
          </cell>
          <cell r="C136" t="str">
            <v>인</v>
          </cell>
          <cell r="D136">
            <v>2</v>
          </cell>
          <cell r="F136">
            <v>0</v>
          </cell>
          <cell r="G136">
            <v>65265</v>
          </cell>
          <cell r="H136">
            <v>130530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2</v>
          </cell>
          <cell r="F137">
            <v>0</v>
          </cell>
          <cell r="G137">
            <v>29933</v>
          </cell>
          <cell r="H137">
            <v>59866</v>
          </cell>
          <cell r="J137">
            <v>0</v>
          </cell>
        </row>
        <row r="138">
          <cell r="A138" t="str">
            <v xml:space="preserve">計 </v>
          </cell>
          <cell r="B138" t="str">
            <v>10공/㎥당</v>
          </cell>
          <cell r="F138">
            <v>15288</v>
          </cell>
          <cell r="H138">
            <v>190396</v>
          </cell>
          <cell r="J138">
            <v>0</v>
          </cell>
        </row>
        <row r="139">
          <cell r="A139" t="str">
            <v xml:space="preserve">計 </v>
          </cell>
          <cell r="B139" t="str">
            <v>공/㎥당</v>
          </cell>
          <cell r="F139">
            <v>1528</v>
          </cell>
          <cell r="H139">
            <v>19039</v>
          </cell>
          <cell r="J139">
            <v>0</v>
          </cell>
        </row>
        <row r="140">
          <cell r="A140" t="str">
            <v>1회사용시</v>
          </cell>
          <cell r="E140">
            <v>1</v>
          </cell>
          <cell r="F140">
            <v>1528</v>
          </cell>
          <cell r="G140">
            <v>1</v>
          </cell>
          <cell r="H140">
            <v>19039</v>
          </cell>
          <cell r="J140">
            <v>0</v>
          </cell>
        </row>
        <row r="141">
          <cell r="A141" t="str">
            <v>2회사용시</v>
          </cell>
          <cell r="E141">
            <v>0.67</v>
          </cell>
          <cell r="F141">
            <v>1023</v>
          </cell>
          <cell r="G141">
            <v>1</v>
          </cell>
          <cell r="H141">
            <v>19039</v>
          </cell>
          <cell r="J141">
            <v>0</v>
          </cell>
        </row>
        <row r="142">
          <cell r="A142" t="str">
            <v>3회사용시</v>
          </cell>
          <cell r="E142">
            <v>0.56499999999999995</v>
          </cell>
          <cell r="F142">
            <v>863</v>
          </cell>
          <cell r="G142">
            <v>1</v>
          </cell>
          <cell r="H142">
            <v>19039</v>
          </cell>
          <cell r="J142">
            <v>0</v>
          </cell>
        </row>
        <row r="143">
          <cell r="A143" t="str">
            <v>4회사용시</v>
          </cell>
          <cell r="E143">
            <v>0.51600000000000001</v>
          </cell>
          <cell r="F143">
            <v>788</v>
          </cell>
          <cell r="G143">
            <v>1</v>
          </cell>
          <cell r="H143">
            <v>19039</v>
          </cell>
          <cell r="J143">
            <v>0</v>
          </cell>
        </row>
        <row r="144">
          <cell r="A144" t="str">
            <v>5회사용시</v>
          </cell>
          <cell r="E144">
            <v>0.48899999999999999</v>
          </cell>
          <cell r="F144">
            <v>747</v>
          </cell>
          <cell r="G144">
            <v>1</v>
          </cell>
          <cell r="H144">
            <v>19039</v>
          </cell>
          <cell r="J144">
            <v>0</v>
          </cell>
        </row>
        <row r="145">
          <cell r="A145" t="str">
            <v>6회사용시</v>
          </cell>
          <cell r="E145">
            <v>0.47299999999999998</v>
          </cell>
          <cell r="F145">
            <v>722</v>
          </cell>
          <cell r="G145">
            <v>1</v>
          </cell>
          <cell r="H145">
            <v>19039</v>
          </cell>
          <cell r="J145">
            <v>0</v>
          </cell>
        </row>
        <row r="146">
          <cell r="A146" t="str">
            <v>주)산출근거 : 물가자료 1995.5, 합판(P 450), 목재(P 139), 철선(P 495), 공사부분 시중노임단가</v>
          </cell>
        </row>
        <row r="149">
          <cell r="A149" t="str">
            <v>名  稱 : 잡석깔기</v>
          </cell>
          <cell r="J149" t="str">
            <v>單位 : 원/㎥當</v>
          </cell>
        </row>
        <row r="150">
          <cell r="A150" t="str">
            <v>區    分</v>
          </cell>
          <cell r="B150" t="str">
            <v>材質 및 規格</v>
          </cell>
          <cell r="C150" t="str">
            <v>單位</v>
          </cell>
          <cell r="D150" t="str">
            <v>數    量</v>
          </cell>
          <cell r="E150" t="str">
            <v>材       料       費</v>
          </cell>
          <cell r="G150" t="str">
            <v xml:space="preserve">        勞       務       費</v>
          </cell>
          <cell r="I150" t="str">
            <v>經              費</v>
          </cell>
        </row>
        <row r="151">
          <cell r="A151" t="str">
            <v>工 種 別</v>
          </cell>
          <cell r="E151" t="str">
            <v>單  價</v>
          </cell>
          <cell r="F151" t="str">
            <v>金      額</v>
          </cell>
          <cell r="G151" t="str">
            <v>單  價</v>
          </cell>
          <cell r="H151" t="str">
            <v>金      額</v>
          </cell>
          <cell r="I151" t="str">
            <v>單  價</v>
          </cell>
          <cell r="J151" t="str">
            <v>金      額</v>
          </cell>
        </row>
        <row r="152">
          <cell r="A152" t="str">
            <v>잡석</v>
          </cell>
          <cell r="C152" t="str">
            <v>인</v>
          </cell>
          <cell r="D152">
            <v>1.04</v>
          </cell>
          <cell r="E152">
            <v>11000</v>
          </cell>
          <cell r="F152">
            <v>11440</v>
          </cell>
          <cell r="H152">
            <v>0</v>
          </cell>
          <cell r="J152">
            <v>0</v>
          </cell>
        </row>
        <row r="153">
          <cell r="A153" t="str">
            <v>보통인부</v>
          </cell>
          <cell r="C153" t="str">
            <v>인</v>
          </cell>
          <cell r="D153">
            <v>0.6</v>
          </cell>
          <cell r="F153">
            <v>0</v>
          </cell>
          <cell r="G153">
            <v>29933</v>
          </cell>
          <cell r="H153">
            <v>17959.8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3">
          <cell r="F163">
            <v>0</v>
          </cell>
          <cell r="H163">
            <v>0</v>
          </cell>
          <cell r="J163">
            <v>0</v>
          </cell>
        </row>
        <row r="164">
          <cell r="A164" t="str">
            <v>計</v>
          </cell>
          <cell r="F164">
            <v>11440</v>
          </cell>
          <cell r="H164">
            <v>17959</v>
          </cell>
          <cell r="J164">
            <v>0</v>
          </cell>
        </row>
        <row r="165">
          <cell r="A165" t="str">
            <v>주)산출근거 : 물가자료 1995.5, 잡석(P 182)</v>
          </cell>
        </row>
        <row r="167">
          <cell r="A167" t="str">
            <v>名  稱 : 잡석채우기</v>
          </cell>
          <cell r="J167" t="str">
            <v>單位 : 원/㎥當</v>
          </cell>
        </row>
        <row r="168">
          <cell r="A168" t="str">
            <v>區    分</v>
          </cell>
          <cell r="B168" t="str">
            <v>材質 및 規格</v>
          </cell>
          <cell r="C168" t="str">
            <v>單位</v>
          </cell>
          <cell r="D168" t="str">
            <v>數    量</v>
          </cell>
          <cell r="E168" t="str">
            <v>材       料       費</v>
          </cell>
          <cell r="G168" t="str">
            <v xml:space="preserve">        勞       務       費</v>
          </cell>
          <cell r="I168" t="str">
            <v>經              費</v>
          </cell>
        </row>
        <row r="169">
          <cell r="A169" t="str">
            <v>工 種 別</v>
          </cell>
          <cell r="E169" t="str">
            <v>單  價</v>
          </cell>
          <cell r="F169" t="str">
            <v>金      額</v>
          </cell>
          <cell r="G169" t="str">
            <v>單  價</v>
          </cell>
          <cell r="H169" t="str">
            <v>金      額</v>
          </cell>
          <cell r="I169" t="str">
            <v>單  價</v>
          </cell>
          <cell r="J169" t="str">
            <v>金      額</v>
          </cell>
        </row>
        <row r="170">
          <cell r="A170" t="str">
            <v>잡석</v>
          </cell>
          <cell r="C170" t="str">
            <v>인</v>
          </cell>
          <cell r="D170">
            <v>1.04</v>
          </cell>
          <cell r="E170">
            <v>11000</v>
          </cell>
          <cell r="F170">
            <v>11440</v>
          </cell>
          <cell r="H170">
            <v>0</v>
          </cell>
          <cell r="J170">
            <v>0</v>
          </cell>
        </row>
        <row r="171">
          <cell r="A171" t="str">
            <v>보통인부</v>
          </cell>
          <cell r="C171" t="str">
            <v>인</v>
          </cell>
          <cell r="D171">
            <v>0.65</v>
          </cell>
          <cell r="F171">
            <v>0</v>
          </cell>
          <cell r="G171">
            <v>29933</v>
          </cell>
          <cell r="H171">
            <v>19456.400000000001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F180">
            <v>0</v>
          </cell>
          <cell r="H180">
            <v>0</v>
          </cell>
          <cell r="J180">
            <v>0</v>
          </cell>
        </row>
        <row r="181">
          <cell r="F181">
            <v>0</v>
          </cell>
          <cell r="H181">
            <v>0</v>
          </cell>
          <cell r="J181">
            <v>0</v>
          </cell>
        </row>
        <row r="182">
          <cell r="A182" t="str">
            <v>計</v>
          </cell>
          <cell r="F182">
            <v>11440</v>
          </cell>
          <cell r="H182">
            <v>19456</v>
          </cell>
          <cell r="J182">
            <v>0</v>
          </cell>
        </row>
        <row r="183">
          <cell r="A183" t="str">
            <v>주)산출근거 : 물가자료 1995.5, 잡석(P 182)</v>
          </cell>
        </row>
      </sheetData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34360</v>
          </cell>
          <cell r="H137">
            <v>4810.3999999999996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4810</v>
          </cell>
          <cell r="J144">
            <v>0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61483</v>
          </cell>
          <cell r="H137">
            <v>8607.6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34360</v>
          </cell>
          <cell r="H138">
            <v>4123.2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12730</v>
          </cell>
          <cell r="J144">
            <v>0</v>
          </cell>
        </row>
      </sheetData>
      <sheetData sheetId="19"/>
      <sheetData sheetId="20"/>
      <sheetData sheetId="21"/>
      <sheetData sheetId="22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총괄"/>
      <sheetName val="총괄표"/>
      <sheetName val="설계예산서"/>
      <sheetName val="세부산출내역서"/>
      <sheetName val="개발원가 산정내역"/>
      <sheetName val="직접경비"/>
      <sheetName val="1~2.기능점수및규모"/>
      <sheetName val="3.어플리케이션보정계수"/>
      <sheetName val="4.품질특성보정계수"/>
      <sheetName val="5.언어보정계수"/>
      <sheetName val="DB구축비"/>
      <sheetName val="장비비"/>
      <sheetName val="업무"/>
      <sheetName val="기계공사"/>
    </sheetNames>
    <sheetDataSet>
      <sheetData sheetId="0">
        <row r="2">
          <cell r="A2" t="str">
            <v>관광정보화 시범도시 관광안내시스템</v>
          </cell>
        </row>
      </sheetData>
      <sheetData sheetId="1"/>
      <sheetData sheetId="2"/>
      <sheetData sheetId="3">
        <row r="12">
          <cell r="E12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재료"/>
      <sheetName val="설치자재"/>
      <sheetName val="#REF"/>
      <sheetName val="홍보비디오"/>
      <sheetName val="내역서2안"/>
      <sheetName val="경산"/>
      <sheetName val="직노"/>
      <sheetName val="공조기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308.52</v>
          </cell>
          <cell r="F99">
            <v>58.6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12349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7038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5692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4951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4581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4285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잡석깔기</v>
          </cell>
          <cell r="J110" t="str">
            <v>單位 : 원/㎥當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잡석</v>
          </cell>
          <cell r="C113" t="str">
            <v>인</v>
          </cell>
          <cell r="D113">
            <v>1.04</v>
          </cell>
          <cell r="E113">
            <v>11000</v>
          </cell>
          <cell r="F113">
            <v>11440</v>
          </cell>
          <cell r="H113">
            <v>0</v>
          </cell>
          <cell r="J113">
            <v>0</v>
          </cell>
        </row>
        <row r="114">
          <cell r="A114" t="str">
            <v>보통인부</v>
          </cell>
          <cell r="C114" t="str">
            <v>인</v>
          </cell>
          <cell r="D114">
            <v>0.6</v>
          </cell>
          <cell r="F114">
            <v>0</v>
          </cell>
          <cell r="G114">
            <v>34360</v>
          </cell>
          <cell r="H114">
            <v>20616</v>
          </cell>
          <cell r="J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11440</v>
          </cell>
          <cell r="H126">
            <v>20616</v>
          </cell>
          <cell r="J126">
            <v>0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석축수량"/>
      <sheetName val="배수관"/>
      <sheetName val="L옹벽"/>
      <sheetName val="기계일위"/>
      <sheetName val="일위대가"/>
      <sheetName val="포장일위 "/>
      <sheetName val="기본일위"/>
      <sheetName val="기계경비"/>
      <sheetName val="기타경비"/>
      <sheetName val="간지"/>
      <sheetName val="표지"/>
      <sheetName val="전시원"/>
      <sheetName val="전시내"/>
      <sheetName val="Sheet1"/>
      <sheetName val="Sheet2"/>
      <sheetName val="Sheet3"/>
      <sheetName val="목록"/>
      <sheetName val="새공통(96임금인상기준)"/>
      <sheetName val="산출내역서집계표"/>
      <sheetName val="산출근거"/>
      <sheetName val="직노"/>
      <sheetName val="내역서2안"/>
      <sheetName val="소비자가"/>
      <sheetName val="설직재-1"/>
      <sheetName val="미드수량"/>
      <sheetName val="기계공사"/>
      <sheetName val="J直材4"/>
      <sheetName val="물가대비표"/>
      <sheetName val="집계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450</v>
          </cell>
          <cell r="F115">
            <v>90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15997</v>
          </cell>
          <cell r="F116">
            <v>799.8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66149</v>
          </cell>
          <cell r="H117">
            <v>132298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34360</v>
          </cell>
          <cell r="H118">
            <v>68720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16797</v>
          </cell>
          <cell r="H119">
            <v>201018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1679</v>
          </cell>
          <cell r="H120">
            <v>20101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1679</v>
          </cell>
          <cell r="G121">
            <v>1</v>
          </cell>
          <cell r="H121">
            <v>20101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1124</v>
          </cell>
          <cell r="G122">
            <v>1</v>
          </cell>
          <cell r="H122">
            <v>20101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948</v>
          </cell>
          <cell r="G123">
            <v>1</v>
          </cell>
          <cell r="H123">
            <v>20101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20101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20101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20101</v>
          </cell>
          <cell r="J126">
            <v>0</v>
          </cell>
        </row>
        <row r="128">
          <cell r="A128" t="str">
            <v>名  稱 : 문양거푸집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  <cell r="L129" t="str">
            <v>주  요  자  재  단  가  표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  <cell r="L130" t="str">
            <v>철근</v>
          </cell>
          <cell r="M130">
            <v>0</v>
          </cell>
          <cell r="O130" t="str">
            <v>모래</v>
          </cell>
          <cell r="P130">
            <v>0</v>
          </cell>
        </row>
        <row r="131">
          <cell r="A131" t="str">
            <v>문양거푸집</v>
          </cell>
          <cell r="B131" t="str">
            <v>FRP1050×1820</v>
          </cell>
          <cell r="C131" t="str">
            <v>㎡</v>
          </cell>
          <cell r="D131">
            <v>0.05</v>
          </cell>
          <cell r="E131">
            <v>108058</v>
          </cell>
          <cell r="F131">
            <v>5402.9</v>
          </cell>
          <cell r="H131">
            <v>0</v>
          </cell>
          <cell r="J131">
            <v>0</v>
          </cell>
        </row>
        <row r="132">
          <cell r="A132" t="str">
            <v>폼타이</v>
          </cell>
          <cell r="B132" t="str">
            <v>D형 1/2×300</v>
          </cell>
          <cell r="C132" t="str">
            <v>조</v>
          </cell>
          <cell r="D132">
            <v>0.214</v>
          </cell>
          <cell r="E132">
            <v>850</v>
          </cell>
          <cell r="F132">
            <v>181.9</v>
          </cell>
          <cell r="H132">
            <v>0</v>
          </cell>
          <cell r="J132">
            <v>0</v>
          </cell>
        </row>
        <row r="133">
          <cell r="A133" t="str">
            <v>박리제</v>
          </cell>
          <cell r="B133" t="str">
            <v>SIKA FORM OIL</v>
          </cell>
          <cell r="C133" t="str">
            <v>ℓ</v>
          </cell>
          <cell r="D133">
            <v>0.19</v>
          </cell>
          <cell r="E133">
            <v>800</v>
          </cell>
          <cell r="F133">
            <v>152</v>
          </cell>
          <cell r="H133">
            <v>0</v>
          </cell>
          <cell r="J133">
            <v>0</v>
          </cell>
        </row>
        <row r="134">
          <cell r="A134" t="str">
            <v>세파레이터</v>
          </cell>
          <cell r="B134" t="str">
            <v>D형 1/2×500</v>
          </cell>
          <cell r="C134" t="str">
            <v xml:space="preserve">본 </v>
          </cell>
          <cell r="D134">
            <v>2.14</v>
          </cell>
          <cell r="E134">
            <v>140</v>
          </cell>
          <cell r="F134">
            <v>299.60000000000002</v>
          </cell>
          <cell r="H134">
            <v>0</v>
          </cell>
          <cell r="J134">
            <v>0</v>
          </cell>
        </row>
        <row r="135">
          <cell r="A135" t="str">
            <v>보조자재</v>
          </cell>
          <cell r="B135" t="str">
            <v>문양거푸집의20%</v>
          </cell>
          <cell r="C135" t="str">
            <v>식</v>
          </cell>
          <cell r="D135">
            <v>1</v>
          </cell>
          <cell r="E135">
            <v>1080.5</v>
          </cell>
          <cell r="F135">
            <v>1080.5</v>
          </cell>
          <cell r="H135">
            <v>0</v>
          </cell>
          <cell r="J135">
            <v>0</v>
          </cell>
        </row>
        <row r="136">
          <cell r="A136" t="str">
            <v>사용고재</v>
          </cell>
          <cell r="B136" t="str">
            <v>보조자재의 10%</v>
          </cell>
          <cell r="C136" t="str">
            <v>식</v>
          </cell>
          <cell r="D136">
            <v>1</v>
          </cell>
          <cell r="E136">
            <v>108</v>
          </cell>
          <cell r="F136">
            <v>108</v>
          </cell>
          <cell r="H136">
            <v>0</v>
          </cell>
          <cell r="J136">
            <v>0</v>
          </cell>
        </row>
        <row r="137">
          <cell r="A137" t="str">
            <v>형틀목공</v>
          </cell>
          <cell r="C137" t="str">
            <v>인</v>
          </cell>
          <cell r="D137">
            <v>0.14000000000000001</v>
          </cell>
          <cell r="F137">
            <v>0</v>
          </cell>
          <cell r="G137">
            <v>34360</v>
          </cell>
          <cell r="H137">
            <v>4810.3999999999996</v>
          </cell>
          <cell r="J137">
            <v>0</v>
          </cell>
        </row>
        <row r="138">
          <cell r="A138" t="str">
            <v>보통인부</v>
          </cell>
          <cell r="C138" t="str">
            <v>인</v>
          </cell>
          <cell r="D138">
            <v>0.12</v>
          </cell>
          <cell r="F138">
            <v>0</v>
          </cell>
          <cell r="G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7224</v>
          </cell>
          <cell r="H144">
            <v>4810</v>
          </cell>
          <cell r="J144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요지"/>
      <sheetName val="품의"/>
      <sheetName val="품뒤"/>
      <sheetName val="준공"/>
      <sheetName val="기성"/>
      <sheetName val="갑지"/>
      <sheetName val="을"/>
      <sheetName val="설계설명"/>
      <sheetName val="공정표"/>
      <sheetName val="계산서"/>
      <sheetName val="요율"/>
      <sheetName val="설계서"/>
      <sheetName val="중기"/>
      <sheetName val="간지"/>
      <sheetName val="토수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C5" t="str">
            <v xml:space="preserve">  불현동가스충전소석축공사</v>
          </cell>
          <cell r="J5" t="str">
            <v/>
          </cell>
          <cell r="L5" t="str">
            <v/>
          </cell>
          <cell r="N5" t="str">
            <v/>
          </cell>
        </row>
        <row r="6">
          <cell r="C6" t="str">
            <v>1.</v>
          </cell>
          <cell r="D6" t="str">
            <v>토공</v>
          </cell>
          <cell r="H6">
            <v>4352595</v>
          </cell>
          <cell r="J6">
            <v>1499039</v>
          </cell>
          <cell r="L6">
            <v>1532674</v>
          </cell>
          <cell r="N6">
            <v>1320882</v>
          </cell>
        </row>
        <row r="7">
          <cell r="D7" t="str">
            <v>터파기</v>
          </cell>
          <cell r="E7" t="str">
            <v>기계+인력</v>
          </cell>
          <cell r="F7">
            <v>251</v>
          </cell>
          <cell r="G7" t="str">
            <v>㎥</v>
          </cell>
          <cell r="H7">
            <v>513546</v>
          </cell>
          <cell r="I7">
            <v>1739</v>
          </cell>
          <cell r="J7">
            <v>436489</v>
          </cell>
          <cell r="K7">
            <v>93</v>
          </cell>
          <cell r="L7">
            <v>23343</v>
          </cell>
          <cell r="M7">
            <v>214</v>
          </cell>
          <cell r="N7">
            <v>53714</v>
          </cell>
        </row>
        <row r="8">
          <cell r="D8" t="str">
            <v>되메우기</v>
          </cell>
          <cell r="E8" t="str">
            <v>기계+인력</v>
          </cell>
          <cell r="F8">
            <v>93</v>
          </cell>
          <cell r="G8" t="str">
            <v>㎥</v>
          </cell>
          <cell r="H8">
            <v>18135</v>
          </cell>
          <cell r="I8">
            <v>527</v>
          </cell>
          <cell r="K8">
            <v>59</v>
          </cell>
          <cell r="L8">
            <v>5487</v>
          </cell>
          <cell r="M8">
            <v>136</v>
          </cell>
          <cell r="N8">
            <v>12648</v>
          </cell>
        </row>
        <row r="9">
          <cell r="D9" t="str">
            <v>잔토처리</v>
          </cell>
          <cell r="E9" t="str">
            <v>BH 0.7+DT 15</v>
          </cell>
          <cell r="F9">
            <v>158</v>
          </cell>
          <cell r="G9" t="str">
            <v>㎥</v>
          </cell>
          <cell r="H9">
            <v>3820914</v>
          </cell>
          <cell r="I9">
            <v>6725</v>
          </cell>
          <cell r="J9">
            <v>1062550</v>
          </cell>
          <cell r="K9">
            <v>9518</v>
          </cell>
          <cell r="L9">
            <v>1503844</v>
          </cell>
          <cell r="M9">
            <v>7940</v>
          </cell>
          <cell r="N9">
            <v>1254520</v>
          </cell>
        </row>
        <row r="10">
          <cell r="H10" t="str">
            <v/>
          </cell>
        </row>
        <row r="11">
          <cell r="C11" t="str">
            <v>2.</v>
          </cell>
          <cell r="D11" t="str">
            <v>배수및구조물공</v>
          </cell>
          <cell r="E11" t="str">
            <v/>
          </cell>
          <cell r="F11" t="str">
            <v/>
          </cell>
          <cell r="G11" t="str">
            <v/>
          </cell>
          <cell r="H11">
            <v>10929628</v>
          </cell>
          <cell r="J11">
            <v>10193020</v>
          </cell>
          <cell r="L11">
            <v>650472</v>
          </cell>
          <cell r="N11">
            <v>86136</v>
          </cell>
        </row>
        <row r="12">
          <cell r="D12" t="str">
            <v>석축</v>
          </cell>
          <cell r="E12" t="str">
            <v>(H=1.5m)</v>
          </cell>
          <cell r="F12">
            <v>20</v>
          </cell>
          <cell r="G12" t="str">
            <v>m</v>
          </cell>
          <cell r="H12">
            <v>1458220</v>
          </cell>
          <cell r="I12">
            <v>67189</v>
          </cell>
          <cell r="J12">
            <v>1343780</v>
          </cell>
          <cell r="K12">
            <v>5083</v>
          </cell>
          <cell r="L12">
            <v>101660</v>
          </cell>
          <cell r="M12">
            <v>639</v>
          </cell>
          <cell r="N12">
            <v>12780</v>
          </cell>
        </row>
        <row r="13">
          <cell r="D13" t="str">
            <v>석축</v>
          </cell>
          <cell r="E13" t="str">
            <v>(H=1.5~2.0m)</v>
          </cell>
          <cell r="F13">
            <v>20</v>
          </cell>
          <cell r="G13" t="str">
            <v>m</v>
          </cell>
          <cell r="H13">
            <v>1658760</v>
          </cell>
          <cell r="I13">
            <v>76926</v>
          </cell>
          <cell r="J13">
            <v>1538520</v>
          </cell>
          <cell r="K13">
            <v>5330</v>
          </cell>
          <cell r="L13">
            <v>106600</v>
          </cell>
          <cell r="M13">
            <v>682</v>
          </cell>
          <cell r="N13">
            <v>13640</v>
          </cell>
        </row>
        <row r="14">
          <cell r="D14" t="str">
            <v>석축</v>
          </cell>
          <cell r="E14" t="str">
            <v>(H=2.0m)</v>
          </cell>
          <cell r="F14">
            <v>40</v>
          </cell>
          <cell r="G14" t="str">
            <v>m</v>
          </cell>
          <cell r="H14">
            <v>3717720</v>
          </cell>
          <cell r="I14">
            <v>86639</v>
          </cell>
          <cell r="J14">
            <v>3465560</v>
          </cell>
          <cell r="K14">
            <v>5577</v>
          </cell>
          <cell r="L14">
            <v>223080</v>
          </cell>
          <cell r="M14">
            <v>727</v>
          </cell>
          <cell r="N14">
            <v>29080</v>
          </cell>
        </row>
        <row r="15">
          <cell r="D15" t="str">
            <v>석축</v>
          </cell>
          <cell r="E15" t="str">
            <v>(H=2.5m)</v>
          </cell>
          <cell r="F15">
            <v>36</v>
          </cell>
          <cell r="G15" t="str">
            <v>m</v>
          </cell>
          <cell r="H15">
            <v>4094928</v>
          </cell>
          <cell r="I15">
            <v>106810</v>
          </cell>
          <cell r="J15">
            <v>3845160</v>
          </cell>
          <cell r="K15">
            <v>6087</v>
          </cell>
          <cell r="L15">
            <v>219132</v>
          </cell>
          <cell r="M15">
            <v>851</v>
          </cell>
          <cell r="N15">
            <v>30636</v>
          </cell>
        </row>
        <row r="16">
          <cell r="D16" t="str">
            <v/>
          </cell>
          <cell r="E16" t="str">
            <v/>
          </cell>
          <cell r="G16" t="str">
            <v/>
          </cell>
          <cell r="H16" t="str">
            <v/>
          </cell>
          <cell r="I16">
            <v>0</v>
          </cell>
          <cell r="J16" t="str">
            <v/>
          </cell>
          <cell r="K16">
            <v>0</v>
          </cell>
          <cell r="L16" t="str">
            <v/>
          </cell>
          <cell r="M16">
            <v>0</v>
          </cell>
          <cell r="N16" t="str">
            <v/>
          </cell>
        </row>
        <row r="17">
          <cell r="C17" t="str">
            <v>3.</v>
          </cell>
          <cell r="D17" t="str">
            <v>부대공</v>
          </cell>
          <cell r="E17" t="str">
            <v/>
          </cell>
          <cell r="G17" t="str">
            <v/>
          </cell>
          <cell r="H17">
            <v>1311280</v>
          </cell>
          <cell r="J17">
            <v>409825</v>
          </cell>
          <cell r="L17">
            <v>395385</v>
          </cell>
          <cell r="N17">
            <v>506070</v>
          </cell>
        </row>
        <row r="18">
          <cell r="D18" t="str">
            <v>시멘트운반</v>
          </cell>
          <cell r="E18" t="str">
            <v/>
          </cell>
          <cell r="F18">
            <v>29</v>
          </cell>
          <cell r="G18" t="str">
            <v>대</v>
          </cell>
          <cell r="H18">
            <v>14935</v>
          </cell>
          <cell r="J18" t="str">
            <v/>
          </cell>
          <cell r="L18" t="str">
            <v/>
          </cell>
          <cell r="M18">
            <v>515</v>
          </cell>
          <cell r="N18">
            <v>14935</v>
          </cell>
        </row>
        <row r="19">
          <cell r="D19" t="str">
            <v>모래운반</v>
          </cell>
          <cell r="E19" t="str">
            <v/>
          </cell>
          <cell r="F19">
            <v>2</v>
          </cell>
          <cell r="G19" t="str">
            <v>개</v>
          </cell>
          <cell r="H19">
            <v>2994</v>
          </cell>
          <cell r="I19">
            <v>409</v>
          </cell>
          <cell r="J19">
            <v>818</v>
          </cell>
          <cell r="K19">
            <v>599</v>
          </cell>
          <cell r="L19">
            <v>1198</v>
          </cell>
          <cell r="M19">
            <v>489</v>
          </cell>
          <cell r="N19">
            <v>978</v>
          </cell>
        </row>
        <row r="20">
          <cell r="D20" t="str">
            <v>깬돌운반</v>
          </cell>
          <cell r="E20" t="str">
            <v/>
          </cell>
          <cell r="F20">
            <v>4245</v>
          </cell>
          <cell r="G20" t="str">
            <v>개</v>
          </cell>
          <cell r="H20">
            <v>403275</v>
          </cell>
          <cell r="I20">
            <v>39</v>
          </cell>
          <cell r="J20">
            <v>165555</v>
          </cell>
          <cell r="K20">
            <v>9</v>
          </cell>
          <cell r="L20">
            <v>38205</v>
          </cell>
          <cell r="M20">
            <v>47</v>
          </cell>
          <cell r="N20">
            <v>199515</v>
          </cell>
        </row>
        <row r="21">
          <cell r="D21" t="str">
            <v>잡석운반</v>
          </cell>
          <cell r="E21" t="str">
            <v/>
          </cell>
          <cell r="F21">
            <v>121</v>
          </cell>
          <cell r="G21" t="str">
            <v>㎥</v>
          </cell>
          <cell r="H21">
            <v>890076</v>
          </cell>
          <cell r="I21">
            <v>2012</v>
          </cell>
          <cell r="J21">
            <v>243452</v>
          </cell>
          <cell r="K21">
            <v>2942</v>
          </cell>
          <cell r="L21">
            <v>355982</v>
          </cell>
          <cell r="M21">
            <v>2402</v>
          </cell>
          <cell r="N21">
            <v>290642</v>
          </cell>
        </row>
        <row r="22">
          <cell r="D22" t="str">
            <v/>
          </cell>
          <cell r="E22" t="str">
            <v/>
          </cell>
          <cell r="G22" t="str">
            <v/>
          </cell>
          <cell r="H22" t="str">
            <v/>
          </cell>
        </row>
        <row r="23">
          <cell r="C23" t="str">
            <v>4.</v>
          </cell>
          <cell r="D23" t="str">
            <v>사급자재</v>
          </cell>
          <cell r="E23" t="str">
            <v/>
          </cell>
          <cell r="G23" t="str">
            <v/>
          </cell>
          <cell r="H23">
            <v>5044798</v>
          </cell>
          <cell r="J23">
            <v>0</v>
          </cell>
          <cell r="L23">
            <v>5044798</v>
          </cell>
          <cell r="N23">
            <v>0</v>
          </cell>
        </row>
        <row r="24">
          <cell r="D24" t="str">
            <v>시멘트</v>
          </cell>
          <cell r="F24">
            <v>29</v>
          </cell>
          <cell r="G24" t="str">
            <v>대</v>
          </cell>
          <cell r="H24">
            <v>59798</v>
          </cell>
          <cell r="J24" t="str">
            <v/>
          </cell>
          <cell r="K24">
            <v>2062</v>
          </cell>
          <cell r="L24">
            <v>59798</v>
          </cell>
          <cell r="N24" t="str">
            <v/>
          </cell>
        </row>
        <row r="25">
          <cell r="D25" t="str">
            <v>모래</v>
          </cell>
          <cell r="F25">
            <v>2</v>
          </cell>
          <cell r="G25" t="str">
            <v>㎥</v>
          </cell>
          <cell r="H25">
            <v>14000</v>
          </cell>
          <cell r="J25" t="str">
            <v/>
          </cell>
          <cell r="K25">
            <v>7000</v>
          </cell>
          <cell r="L25">
            <v>14000</v>
          </cell>
          <cell r="N25" t="str">
            <v/>
          </cell>
        </row>
        <row r="26">
          <cell r="D26" t="str">
            <v>깬돌</v>
          </cell>
          <cell r="E26" t="str">
            <v>25×25×35</v>
          </cell>
          <cell r="F26">
            <v>4245</v>
          </cell>
          <cell r="G26" t="str">
            <v>개</v>
          </cell>
          <cell r="H26">
            <v>4245000</v>
          </cell>
          <cell r="J26" t="str">
            <v/>
          </cell>
          <cell r="K26">
            <v>1000</v>
          </cell>
          <cell r="L26">
            <v>4245000</v>
          </cell>
          <cell r="N26" t="str">
            <v/>
          </cell>
        </row>
        <row r="27">
          <cell r="D27" t="str">
            <v>잡석</v>
          </cell>
          <cell r="E27" t="str">
            <v>Φ150㎜이하</v>
          </cell>
          <cell r="F27">
            <v>121</v>
          </cell>
          <cell r="G27" t="str">
            <v>㎥</v>
          </cell>
          <cell r="H27">
            <v>726000</v>
          </cell>
          <cell r="J27" t="str">
            <v/>
          </cell>
          <cell r="K27">
            <v>6000</v>
          </cell>
          <cell r="L27">
            <v>726000</v>
          </cell>
          <cell r="N27" t="str">
            <v/>
          </cell>
        </row>
        <row r="28">
          <cell r="D28" t="str">
            <v/>
          </cell>
          <cell r="E28" t="str">
            <v/>
          </cell>
          <cell r="G28" t="str">
            <v/>
          </cell>
          <cell r="H28" t="str">
            <v/>
          </cell>
          <cell r="I28">
            <v>0</v>
          </cell>
          <cell r="J28" t="str">
            <v/>
          </cell>
          <cell r="K28">
            <v>0</v>
          </cell>
          <cell r="L28" t="str">
            <v/>
          </cell>
          <cell r="M28">
            <v>0</v>
          </cell>
          <cell r="N28" t="str">
            <v/>
          </cell>
        </row>
        <row r="29">
          <cell r="D29" t="str">
            <v/>
          </cell>
          <cell r="E29" t="str">
            <v/>
          </cell>
          <cell r="G29" t="str">
            <v/>
          </cell>
          <cell r="H29" t="str">
            <v/>
          </cell>
          <cell r="I29">
            <v>0</v>
          </cell>
          <cell r="J29" t="str">
            <v/>
          </cell>
          <cell r="K29">
            <v>0</v>
          </cell>
          <cell r="L29" t="str">
            <v/>
          </cell>
          <cell r="M29">
            <v>0</v>
          </cell>
          <cell r="N29" t="str">
            <v/>
          </cell>
        </row>
        <row r="30">
          <cell r="D30" t="str">
            <v/>
          </cell>
          <cell r="E30" t="str">
            <v/>
          </cell>
          <cell r="G30" t="str">
            <v/>
          </cell>
          <cell r="H30" t="str">
            <v/>
          </cell>
          <cell r="I30">
            <v>0</v>
          </cell>
          <cell r="J30" t="str">
            <v/>
          </cell>
          <cell r="K30">
            <v>0</v>
          </cell>
          <cell r="L30" t="str">
            <v/>
          </cell>
          <cell r="M30">
            <v>0</v>
          </cell>
          <cell r="N30" t="str">
            <v/>
          </cell>
        </row>
        <row r="35">
          <cell r="D35" t="str">
            <v/>
          </cell>
          <cell r="E35" t="str">
            <v/>
          </cell>
        </row>
        <row r="36">
          <cell r="C36" t="str">
            <v>1.관급자재내역</v>
          </cell>
          <cell r="E36" t="str">
            <v/>
          </cell>
          <cell r="H36">
            <v>3981401</v>
          </cell>
          <cell r="L36">
            <v>3949803</v>
          </cell>
          <cell r="N36">
            <v>31598</v>
          </cell>
        </row>
        <row r="37">
          <cell r="D37" t="str">
            <v>레미콘</v>
          </cell>
          <cell r="E37" t="str">
            <v>25-180-8</v>
          </cell>
          <cell r="F37">
            <v>99</v>
          </cell>
          <cell r="G37" t="str">
            <v>㎥</v>
          </cell>
          <cell r="H37">
            <v>3949803</v>
          </cell>
          <cell r="I37">
            <v>0</v>
          </cell>
          <cell r="J37" t="str">
            <v/>
          </cell>
          <cell r="K37">
            <v>39897</v>
          </cell>
          <cell r="L37">
            <v>3949803</v>
          </cell>
          <cell r="M37">
            <v>0</v>
          </cell>
          <cell r="N37" t="str">
            <v/>
          </cell>
        </row>
        <row r="38">
          <cell r="D38" t="str">
            <v>조달수수료</v>
          </cell>
          <cell r="E38" t="str">
            <v>재료비의1%</v>
          </cell>
          <cell r="F38">
            <v>8.0000000000000002E-3</v>
          </cell>
          <cell r="G38" t="str">
            <v>%</v>
          </cell>
          <cell r="H38">
            <v>31598</v>
          </cell>
          <cell r="I38">
            <v>0</v>
          </cell>
          <cell r="J38" t="str">
            <v/>
          </cell>
          <cell r="K38">
            <v>0</v>
          </cell>
          <cell r="L38" t="str">
            <v/>
          </cell>
          <cell r="M38">
            <v>3949803</v>
          </cell>
          <cell r="N38">
            <v>31598</v>
          </cell>
        </row>
        <row r="39">
          <cell r="D39" t="str">
            <v/>
          </cell>
          <cell r="E39" t="str">
            <v/>
          </cell>
          <cell r="G39" t="str">
            <v/>
          </cell>
          <cell r="H39" t="str">
            <v/>
          </cell>
          <cell r="I39">
            <v>0</v>
          </cell>
          <cell r="J39" t="str">
            <v/>
          </cell>
          <cell r="K39">
            <v>0</v>
          </cell>
          <cell r="L39" t="str">
            <v/>
          </cell>
          <cell r="M39">
            <v>0</v>
          </cell>
          <cell r="N39" t="str">
            <v/>
          </cell>
        </row>
        <row r="40">
          <cell r="D40" t="str">
            <v/>
          </cell>
          <cell r="E40" t="str">
            <v/>
          </cell>
          <cell r="G40" t="str">
            <v/>
          </cell>
          <cell r="H40" t="str">
            <v/>
          </cell>
          <cell r="I40">
            <v>0</v>
          </cell>
          <cell r="J40" t="str">
            <v/>
          </cell>
          <cell r="K40">
            <v>0</v>
          </cell>
          <cell r="L40" t="str">
            <v/>
          </cell>
          <cell r="M40">
            <v>0</v>
          </cell>
          <cell r="N40" t="str">
            <v/>
          </cell>
        </row>
        <row r="41">
          <cell r="D41" t="str">
            <v/>
          </cell>
          <cell r="E41" t="str">
            <v/>
          </cell>
          <cell r="G41" t="str">
            <v/>
          </cell>
          <cell r="H41" t="str">
            <v/>
          </cell>
          <cell r="I41">
            <v>0</v>
          </cell>
          <cell r="J41" t="str">
            <v/>
          </cell>
          <cell r="K41">
            <v>0</v>
          </cell>
          <cell r="L41" t="str">
            <v/>
          </cell>
          <cell r="M41">
            <v>0</v>
          </cell>
          <cell r="N41" t="str">
            <v/>
          </cell>
        </row>
        <row r="42">
          <cell r="D42" t="str">
            <v/>
          </cell>
          <cell r="E42" t="str">
            <v/>
          </cell>
          <cell r="G42" t="str">
            <v/>
          </cell>
          <cell r="H42" t="str">
            <v/>
          </cell>
          <cell r="I42">
            <v>0</v>
          </cell>
          <cell r="J42" t="str">
            <v/>
          </cell>
          <cell r="K42">
            <v>0</v>
          </cell>
          <cell r="L42" t="str">
            <v/>
          </cell>
          <cell r="M42">
            <v>0</v>
          </cell>
          <cell r="N42" t="str">
            <v/>
          </cell>
        </row>
        <row r="43">
          <cell r="D43" t="str">
            <v/>
          </cell>
          <cell r="E43" t="str">
            <v/>
          </cell>
          <cell r="G43" t="str">
            <v/>
          </cell>
          <cell r="H43" t="str">
            <v/>
          </cell>
          <cell r="I43">
            <v>0</v>
          </cell>
          <cell r="J43" t="str">
            <v/>
          </cell>
          <cell r="K43">
            <v>0</v>
          </cell>
          <cell r="L43" t="str">
            <v/>
          </cell>
          <cell r="M43">
            <v>0</v>
          </cell>
          <cell r="N43" t="str">
            <v/>
          </cell>
        </row>
        <row r="44">
          <cell r="D44" t="str">
            <v/>
          </cell>
          <cell r="E44" t="str">
            <v/>
          </cell>
          <cell r="G44" t="str">
            <v/>
          </cell>
          <cell r="H44" t="str">
            <v/>
          </cell>
          <cell r="I44">
            <v>0</v>
          </cell>
          <cell r="J44" t="str">
            <v/>
          </cell>
          <cell r="K44">
            <v>0</v>
          </cell>
          <cell r="L44" t="str">
            <v/>
          </cell>
          <cell r="M44">
            <v>0</v>
          </cell>
          <cell r="N44" t="str">
            <v/>
          </cell>
        </row>
        <row r="45">
          <cell r="D45" t="str">
            <v/>
          </cell>
          <cell r="E45" t="str">
            <v/>
          </cell>
          <cell r="G45" t="str">
            <v/>
          </cell>
          <cell r="H45" t="str">
            <v/>
          </cell>
          <cell r="I45">
            <v>0</v>
          </cell>
          <cell r="J45" t="str">
            <v/>
          </cell>
          <cell r="K45">
            <v>0</v>
          </cell>
          <cell r="L45" t="str">
            <v/>
          </cell>
          <cell r="M45">
            <v>0</v>
          </cell>
          <cell r="N45" t="str">
            <v/>
          </cell>
        </row>
        <row r="46"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>
            <v>0</v>
          </cell>
          <cell r="I46">
            <v>0</v>
          </cell>
          <cell r="J46" t="str">
            <v/>
          </cell>
          <cell r="K46">
            <v>0</v>
          </cell>
          <cell r="L46" t="str">
            <v/>
          </cell>
          <cell r="M46">
            <v>0</v>
          </cell>
          <cell r="N46" t="str">
            <v/>
          </cell>
        </row>
        <row r="47"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>
            <v>0</v>
          </cell>
          <cell r="I47">
            <v>0</v>
          </cell>
          <cell r="J47" t="str">
            <v/>
          </cell>
          <cell r="K47">
            <v>0</v>
          </cell>
          <cell r="L47" t="str">
            <v/>
          </cell>
          <cell r="M47">
            <v>0</v>
          </cell>
          <cell r="N47" t="str">
            <v/>
          </cell>
        </row>
        <row r="48"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>
            <v>0</v>
          </cell>
          <cell r="N48" t="str">
            <v/>
          </cell>
        </row>
        <row r="49"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>
            <v>0</v>
          </cell>
          <cell r="I49">
            <v>0</v>
          </cell>
          <cell r="J49" t="str">
            <v/>
          </cell>
          <cell r="K49">
            <v>0</v>
          </cell>
          <cell r="L49" t="str">
            <v/>
          </cell>
          <cell r="M49">
            <v>0</v>
          </cell>
          <cell r="N49" t="str">
            <v/>
          </cell>
        </row>
        <row r="50"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>
            <v>0</v>
          </cell>
          <cell r="I50">
            <v>0</v>
          </cell>
          <cell r="J50" t="str">
            <v/>
          </cell>
          <cell r="K50">
            <v>0</v>
          </cell>
          <cell r="L50" t="str">
            <v/>
          </cell>
          <cell r="M50">
            <v>0</v>
          </cell>
          <cell r="N50" t="str">
            <v/>
          </cell>
        </row>
        <row r="51"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>
            <v>0</v>
          </cell>
          <cell r="I51">
            <v>0</v>
          </cell>
          <cell r="J51" t="str">
            <v/>
          </cell>
          <cell r="K51">
            <v>0</v>
          </cell>
          <cell r="L51" t="str">
            <v/>
          </cell>
          <cell r="M51">
            <v>0</v>
          </cell>
          <cell r="N51" t="str">
            <v/>
          </cell>
        </row>
        <row r="52"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>
            <v>0</v>
          </cell>
          <cell r="I52">
            <v>0</v>
          </cell>
          <cell r="J52" t="str">
            <v/>
          </cell>
          <cell r="K52">
            <v>0</v>
          </cell>
          <cell r="L52" t="str">
            <v/>
          </cell>
          <cell r="M52">
            <v>0</v>
          </cell>
          <cell r="N52" t="str">
            <v/>
          </cell>
        </row>
        <row r="53"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>
            <v>0</v>
          </cell>
          <cell r="I53">
            <v>0</v>
          </cell>
          <cell r="J53" t="str">
            <v/>
          </cell>
          <cell r="K53">
            <v>0</v>
          </cell>
          <cell r="L53" t="str">
            <v/>
          </cell>
          <cell r="M53">
            <v>0</v>
          </cell>
          <cell r="N53" t="str">
            <v/>
          </cell>
        </row>
        <row r="54"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>
            <v>0</v>
          </cell>
          <cell r="I54">
            <v>0</v>
          </cell>
          <cell r="J54" t="str">
            <v/>
          </cell>
          <cell r="K54">
            <v>0</v>
          </cell>
          <cell r="L54" t="str">
            <v/>
          </cell>
          <cell r="M54">
            <v>0</v>
          </cell>
          <cell r="N54" t="str">
            <v/>
          </cell>
        </row>
        <row r="55"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>
            <v>0</v>
          </cell>
          <cell r="I55">
            <v>0</v>
          </cell>
          <cell r="J55" t="str">
            <v/>
          </cell>
          <cell r="K55">
            <v>0</v>
          </cell>
          <cell r="L55" t="str">
            <v/>
          </cell>
          <cell r="M55">
            <v>0</v>
          </cell>
          <cell r="N55" t="str">
            <v/>
          </cell>
        </row>
        <row r="56"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>
            <v>0</v>
          </cell>
          <cell r="I56">
            <v>0</v>
          </cell>
          <cell r="J56" t="str">
            <v/>
          </cell>
          <cell r="K56">
            <v>0</v>
          </cell>
          <cell r="L56" t="str">
            <v/>
          </cell>
          <cell r="M56">
            <v>0</v>
          </cell>
          <cell r="N56" t="str">
            <v/>
          </cell>
        </row>
        <row r="57"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>
            <v>0</v>
          </cell>
          <cell r="I57">
            <v>0</v>
          </cell>
          <cell r="J57" t="str">
            <v/>
          </cell>
          <cell r="K57">
            <v>0</v>
          </cell>
          <cell r="L57" t="str">
            <v/>
          </cell>
          <cell r="M57">
            <v>0</v>
          </cell>
          <cell r="N57" t="str">
            <v/>
          </cell>
        </row>
        <row r="58"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>
            <v>0</v>
          </cell>
          <cell r="I58">
            <v>0</v>
          </cell>
          <cell r="J58" t="str">
            <v/>
          </cell>
          <cell r="K58">
            <v>0</v>
          </cell>
          <cell r="L58" t="str">
            <v/>
          </cell>
          <cell r="M58">
            <v>0</v>
          </cell>
          <cell r="N58" t="str">
            <v/>
          </cell>
        </row>
        <row r="59"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>
            <v>0</v>
          </cell>
          <cell r="I59">
            <v>0</v>
          </cell>
          <cell r="J59" t="str">
            <v/>
          </cell>
          <cell r="K59">
            <v>0</v>
          </cell>
          <cell r="L59" t="str">
            <v/>
          </cell>
          <cell r="M59">
            <v>0</v>
          </cell>
          <cell r="N59" t="str">
            <v/>
          </cell>
        </row>
        <row r="60"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>
            <v>0</v>
          </cell>
          <cell r="I60">
            <v>0</v>
          </cell>
          <cell r="J60" t="str">
            <v/>
          </cell>
          <cell r="K60">
            <v>0</v>
          </cell>
          <cell r="L60" t="str">
            <v/>
          </cell>
          <cell r="M60">
            <v>0</v>
          </cell>
          <cell r="N60" t="str">
            <v/>
          </cell>
        </row>
        <row r="61"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>
            <v>0</v>
          </cell>
          <cell r="I61">
            <v>0</v>
          </cell>
          <cell r="J61" t="str">
            <v/>
          </cell>
          <cell r="K61">
            <v>0</v>
          </cell>
          <cell r="L61" t="str">
            <v/>
          </cell>
          <cell r="M61">
            <v>0</v>
          </cell>
          <cell r="N61" t="str">
            <v/>
          </cell>
        </row>
        <row r="62"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>
            <v>0</v>
          </cell>
          <cell r="I62">
            <v>0</v>
          </cell>
          <cell r="J62" t="str">
            <v/>
          </cell>
          <cell r="K62">
            <v>0</v>
          </cell>
          <cell r="L62" t="str">
            <v/>
          </cell>
          <cell r="M62">
            <v>0</v>
          </cell>
          <cell r="N62" t="str">
            <v/>
          </cell>
        </row>
        <row r="63"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>
            <v>0</v>
          </cell>
          <cell r="I63">
            <v>0</v>
          </cell>
          <cell r="J63" t="str">
            <v/>
          </cell>
          <cell r="K63">
            <v>0</v>
          </cell>
          <cell r="L63" t="str">
            <v/>
          </cell>
          <cell r="M63">
            <v>0</v>
          </cell>
          <cell r="N63" t="str">
            <v/>
          </cell>
        </row>
        <row r="64"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>
            <v>0</v>
          </cell>
          <cell r="I64">
            <v>0</v>
          </cell>
          <cell r="J64" t="str">
            <v/>
          </cell>
          <cell r="K64">
            <v>0</v>
          </cell>
          <cell r="L64" t="str">
            <v/>
          </cell>
          <cell r="M64">
            <v>0</v>
          </cell>
          <cell r="N64" t="str">
            <v/>
          </cell>
        </row>
        <row r="65"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>
            <v>0</v>
          </cell>
          <cell r="I65">
            <v>0</v>
          </cell>
          <cell r="J65" t="str">
            <v/>
          </cell>
          <cell r="K65">
            <v>0</v>
          </cell>
          <cell r="L65" t="str">
            <v/>
          </cell>
          <cell r="M65">
            <v>0</v>
          </cell>
          <cell r="N65" t="str">
            <v/>
          </cell>
        </row>
        <row r="66"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>
            <v>0</v>
          </cell>
          <cell r="I66">
            <v>0</v>
          </cell>
          <cell r="J66" t="str">
            <v/>
          </cell>
          <cell r="K66">
            <v>0</v>
          </cell>
          <cell r="L66" t="str">
            <v/>
          </cell>
          <cell r="M66">
            <v>0</v>
          </cell>
          <cell r="N66" t="str">
            <v/>
          </cell>
        </row>
        <row r="67"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>
            <v>0</v>
          </cell>
          <cell r="I67">
            <v>0</v>
          </cell>
          <cell r="J67" t="str">
            <v/>
          </cell>
          <cell r="K67">
            <v>0</v>
          </cell>
          <cell r="L67" t="str">
            <v/>
          </cell>
          <cell r="M67">
            <v>0</v>
          </cell>
          <cell r="N67" t="str">
            <v/>
          </cell>
        </row>
        <row r="68"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>
            <v>0</v>
          </cell>
          <cell r="I68">
            <v>0</v>
          </cell>
          <cell r="J68" t="str">
            <v/>
          </cell>
          <cell r="K68">
            <v>0</v>
          </cell>
          <cell r="L68" t="str">
            <v/>
          </cell>
          <cell r="M68">
            <v>0</v>
          </cell>
          <cell r="N68" t="str">
            <v/>
          </cell>
        </row>
        <row r="69"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>
            <v>0</v>
          </cell>
          <cell r="I69">
            <v>0</v>
          </cell>
          <cell r="J69" t="str">
            <v/>
          </cell>
          <cell r="K69">
            <v>0</v>
          </cell>
          <cell r="L69" t="str">
            <v/>
          </cell>
          <cell r="M69">
            <v>0</v>
          </cell>
          <cell r="N69" t="str">
            <v/>
          </cell>
        </row>
        <row r="70"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>
            <v>0</v>
          </cell>
          <cell r="I70">
            <v>0</v>
          </cell>
          <cell r="J70" t="str">
            <v/>
          </cell>
          <cell r="K70">
            <v>0</v>
          </cell>
          <cell r="L70" t="str">
            <v/>
          </cell>
          <cell r="M70">
            <v>0</v>
          </cell>
          <cell r="N70" t="str">
            <v/>
          </cell>
        </row>
        <row r="71"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>
            <v>0</v>
          </cell>
          <cell r="I71">
            <v>0</v>
          </cell>
          <cell r="J71" t="str">
            <v/>
          </cell>
          <cell r="K71">
            <v>0</v>
          </cell>
          <cell r="L71" t="str">
            <v/>
          </cell>
          <cell r="M71">
            <v>0</v>
          </cell>
          <cell r="N71" t="str">
            <v/>
          </cell>
        </row>
        <row r="72"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>
            <v>0</v>
          </cell>
          <cell r="I72">
            <v>0</v>
          </cell>
          <cell r="J72" t="str">
            <v/>
          </cell>
          <cell r="K72">
            <v>0</v>
          </cell>
          <cell r="L72" t="str">
            <v/>
          </cell>
          <cell r="M72">
            <v>0</v>
          </cell>
          <cell r="N72" t="str">
            <v/>
          </cell>
        </row>
        <row r="73"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>
            <v>0</v>
          </cell>
          <cell r="I73">
            <v>0</v>
          </cell>
          <cell r="J73" t="str">
            <v/>
          </cell>
          <cell r="K73">
            <v>0</v>
          </cell>
          <cell r="L73" t="str">
            <v/>
          </cell>
          <cell r="M73">
            <v>0</v>
          </cell>
          <cell r="N73" t="str">
            <v/>
          </cell>
        </row>
        <row r="74"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>
            <v>0</v>
          </cell>
          <cell r="I74">
            <v>0</v>
          </cell>
          <cell r="J74" t="str">
            <v/>
          </cell>
          <cell r="K74">
            <v>0</v>
          </cell>
          <cell r="L74" t="str">
            <v/>
          </cell>
          <cell r="M74">
            <v>0</v>
          </cell>
          <cell r="N74" t="str">
            <v/>
          </cell>
        </row>
        <row r="75"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>
            <v>0</v>
          </cell>
          <cell r="I75">
            <v>0</v>
          </cell>
          <cell r="J75" t="str">
            <v/>
          </cell>
          <cell r="K75">
            <v>0</v>
          </cell>
          <cell r="L75" t="str">
            <v/>
          </cell>
          <cell r="M75">
            <v>0</v>
          </cell>
          <cell r="N75" t="str">
            <v/>
          </cell>
        </row>
        <row r="76"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>
            <v>0</v>
          </cell>
          <cell r="I76">
            <v>0</v>
          </cell>
          <cell r="J76" t="str">
            <v/>
          </cell>
          <cell r="K76">
            <v>0</v>
          </cell>
          <cell r="L76" t="str">
            <v/>
          </cell>
          <cell r="M76">
            <v>0</v>
          </cell>
          <cell r="N76" t="str">
            <v/>
          </cell>
        </row>
        <row r="77"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>
            <v>0</v>
          </cell>
          <cell r="I77">
            <v>0</v>
          </cell>
          <cell r="J77" t="str">
            <v/>
          </cell>
          <cell r="K77">
            <v>0</v>
          </cell>
          <cell r="L77" t="str">
            <v/>
          </cell>
          <cell r="M77">
            <v>0</v>
          </cell>
          <cell r="N77" t="str">
            <v/>
          </cell>
        </row>
        <row r="78"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>
            <v>0</v>
          </cell>
          <cell r="I78">
            <v>0</v>
          </cell>
          <cell r="J78" t="str">
            <v/>
          </cell>
          <cell r="K78">
            <v>0</v>
          </cell>
          <cell r="L78" t="str">
            <v/>
          </cell>
          <cell r="M78">
            <v>0</v>
          </cell>
          <cell r="N78" t="str">
            <v/>
          </cell>
        </row>
        <row r="79"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>
            <v>0</v>
          </cell>
          <cell r="I79">
            <v>0</v>
          </cell>
          <cell r="J79" t="str">
            <v/>
          </cell>
          <cell r="K79">
            <v>0</v>
          </cell>
          <cell r="L79" t="str">
            <v/>
          </cell>
          <cell r="M79">
            <v>0</v>
          </cell>
          <cell r="N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>
            <v>0</v>
          </cell>
          <cell r="I80">
            <v>0</v>
          </cell>
          <cell r="J80" t="str">
            <v/>
          </cell>
          <cell r="K80">
            <v>0</v>
          </cell>
          <cell r="L80" t="str">
            <v/>
          </cell>
          <cell r="M80">
            <v>0</v>
          </cell>
          <cell r="N80" t="str">
            <v/>
          </cell>
        </row>
        <row r="81"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>
            <v>0</v>
          </cell>
          <cell r="I81">
            <v>0</v>
          </cell>
          <cell r="J81" t="str">
            <v/>
          </cell>
          <cell r="K81">
            <v>0</v>
          </cell>
          <cell r="L81" t="str">
            <v/>
          </cell>
          <cell r="M81">
            <v>0</v>
          </cell>
          <cell r="N81" t="str">
            <v/>
          </cell>
        </row>
        <row r="82"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>
            <v>0</v>
          </cell>
          <cell r="I82">
            <v>0</v>
          </cell>
          <cell r="J82" t="str">
            <v/>
          </cell>
          <cell r="K82">
            <v>0</v>
          </cell>
          <cell r="L82" t="str">
            <v/>
          </cell>
          <cell r="M82">
            <v>0</v>
          </cell>
          <cell r="N82" t="str">
            <v/>
          </cell>
        </row>
        <row r="83"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>
            <v>0</v>
          </cell>
          <cell r="I83">
            <v>0</v>
          </cell>
          <cell r="J83" t="str">
            <v/>
          </cell>
          <cell r="K83">
            <v>0</v>
          </cell>
          <cell r="L83" t="str">
            <v/>
          </cell>
          <cell r="M83">
            <v>0</v>
          </cell>
          <cell r="N83" t="str">
            <v/>
          </cell>
        </row>
        <row r="84"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>
            <v>0</v>
          </cell>
          <cell r="I84">
            <v>0</v>
          </cell>
          <cell r="J84" t="str">
            <v/>
          </cell>
          <cell r="K84">
            <v>0</v>
          </cell>
          <cell r="L84" t="str">
            <v/>
          </cell>
          <cell r="M84">
            <v>0</v>
          </cell>
          <cell r="N84" t="str">
            <v/>
          </cell>
        </row>
        <row r="85"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>
            <v>0</v>
          </cell>
          <cell r="I85">
            <v>0</v>
          </cell>
          <cell r="J85" t="str">
            <v/>
          </cell>
          <cell r="K85">
            <v>0</v>
          </cell>
          <cell r="L85" t="str">
            <v/>
          </cell>
          <cell r="M85">
            <v>0</v>
          </cell>
          <cell r="N85" t="str">
            <v/>
          </cell>
        </row>
        <row r="86"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>
            <v>0</v>
          </cell>
          <cell r="I86">
            <v>0</v>
          </cell>
          <cell r="J86" t="str">
            <v/>
          </cell>
          <cell r="K86">
            <v>0</v>
          </cell>
          <cell r="L86" t="str">
            <v/>
          </cell>
          <cell r="M86">
            <v>0</v>
          </cell>
          <cell r="N86" t="str">
            <v/>
          </cell>
        </row>
        <row r="87"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>
            <v>0</v>
          </cell>
          <cell r="I87">
            <v>0</v>
          </cell>
          <cell r="J87" t="str">
            <v/>
          </cell>
          <cell r="K87">
            <v>0</v>
          </cell>
          <cell r="L87" t="str">
            <v/>
          </cell>
          <cell r="M87">
            <v>0</v>
          </cell>
          <cell r="N87" t="str">
            <v/>
          </cell>
        </row>
        <row r="88"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>
            <v>0</v>
          </cell>
          <cell r="I88">
            <v>0</v>
          </cell>
          <cell r="J88" t="str">
            <v/>
          </cell>
          <cell r="K88">
            <v>0</v>
          </cell>
          <cell r="L88" t="str">
            <v/>
          </cell>
          <cell r="M88">
            <v>0</v>
          </cell>
          <cell r="N88" t="str">
            <v/>
          </cell>
        </row>
        <row r="89"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>
            <v>0</v>
          </cell>
          <cell r="I89">
            <v>0</v>
          </cell>
          <cell r="J89" t="str">
            <v/>
          </cell>
          <cell r="K89">
            <v>0</v>
          </cell>
          <cell r="L89" t="str">
            <v/>
          </cell>
          <cell r="M89">
            <v>0</v>
          </cell>
          <cell r="N89" t="str">
            <v/>
          </cell>
        </row>
        <row r="90"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>
            <v>0</v>
          </cell>
          <cell r="I90">
            <v>0</v>
          </cell>
          <cell r="J90" t="str">
            <v/>
          </cell>
          <cell r="K90">
            <v>0</v>
          </cell>
          <cell r="L90" t="str">
            <v/>
          </cell>
          <cell r="M90">
            <v>0</v>
          </cell>
          <cell r="N90" t="str">
            <v/>
          </cell>
        </row>
        <row r="91"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>
            <v>0</v>
          </cell>
          <cell r="I91">
            <v>0</v>
          </cell>
          <cell r="J91" t="str">
            <v/>
          </cell>
          <cell r="K91">
            <v>0</v>
          </cell>
          <cell r="L91" t="str">
            <v/>
          </cell>
          <cell r="M91">
            <v>0</v>
          </cell>
          <cell r="N91" t="str">
            <v/>
          </cell>
        </row>
        <row r="92"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>
            <v>0</v>
          </cell>
          <cell r="I92">
            <v>0</v>
          </cell>
          <cell r="J92" t="str">
            <v/>
          </cell>
          <cell r="K92">
            <v>0</v>
          </cell>
          <cell r="L92" t="str">
            <v/>
          </cell>
          <cell r="M92">
            <v>0</v>
          </cell>
          <cell r="N92" t="str">
            <v/>
          </cell>
        </row>
        <row r="93"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>
            <v>0</v>
          </cell>
          <cell r="I93">
            <v>0</v>
          </cell>
          <cell r="J93" t="str">
            <v/>
          </cell>
          <cell r="K93">
            <v>0</v>
          </cell>
          <cell r="L93" t="str">
            <v/>
          </cell>
          <cell r="M93">
            <v>0</v>
          </cell>
          <cell r="N93" t="str">
            <v/>
          </cell>
        </row>
        <row r="94"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>
            <v>0</v>
          </cell>
          <cell r="I94">
            <v>0</v>
          </cell>
          <cell r="J94" t="str">
            <v/>
          </cell>
          <cell r="K94">
            <v>0</v>
          </cell>
          <cell r="L94" t="str">
            <v/>
          </cell>
          <cell r="M94">
            <v>0</v>
          </cell>
          <cell r="N94" t="str">
            <v/>
          </cell>
        </row>
        <row r="95"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>
            <v>0</v>
          </cell>
          <cell r="I95">
            <v>0</v>
          </cell>
          <cell r="J95" t="str">
            <v/>
          </cell>
          <cell r="K95">
            <v>0</v>
          </cell>
          <cell r="L95" t="str">
            <v/>
          </cell>
          <cell r="M95">
            <v>0</v>
          </cell>
          <cell r="N95" t="str">
            <v/>
          </cell>
        </row>
        <row r="96"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>
            <v>0</v>
          </cell>
          <cell r="I96">
            <v>0</v>
          </cell>
          <cell r="J96" t="str">
            <v/>
          </cell>
          <cell r="K96">
            <v>0</v>
          </cell>
          <cell r="L96" t="str">
            <v/>
          </cell>
          <cell r="M96">
            <v>0</v>
          </cell>
          <cell r="N96" t="str">
            <v/>
          </cell>
        </row>
        <row r="97"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>
            <v>0</v>
          </cell>
          <cell r="I97">
            <v>0</v>
          </cell>
          <cell r="J97" t="str">
            <v/>
          </cell>
          <cell r="K97">
            <v>0</v>
          </cell>
          <cell r="L97" t="str">
            <v/>
          </cell>
          <cell r="M97">
            <v>0</v>
          </cell>
          <cell r="N97" t="str">
            <v/>
          </cell>
        </row>
        <row r="98"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>
            <v>0</v>
          </cell>
          <cell r="I98">
            <v>0</v>
          </cell>
          <cell r="J98" t="str">
            <v/>
          </cell>
          <cell r="K98">
            <v>0</v>
          </cell>
          <cell r="L98" t="str">
            <v/>
          </cell>
          <cell r="M98">
            <v>0</v>
          </cell>
          <cell r="N98" t="str">
            <v/>
          </cell>
        </row>
        <row r="99"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>
            <v>0</v>
          </cell>
          <cell r="I99">
            <v>0</v>
          </cell>
          <cell r="J99" t="str">
            <v/>
          </cell>
          <cell r="K99">
            <v>0</v>
          </cell>
          <cell r="L99" t="str">
            <v/>
          </cell>
          <cell r="M99">
            <v>0</v>
          </cell>
          <cell r="N99" t="str">
            <v/>
          </cell>
        </row>
        <row r="100"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>
            <v>0</v>
          </cell>
          <cell r="I100">
            <v>0</v>
          </cell>
          <cell r="J100" t="str">
            <v/>
          </cell>
          <cell r="K100">
            <v>0</v>
          </cell>
          <cell r="L100" t="str">
            <v/>
          </cell>
          <cell r="M100">
            <v>0</v>
          </cell>
          <cell r="N100" t="str">
            <v/>
          </cell>
        </row>
        <row r="101"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>
            <v>0</v>
          </cell>
          <cell r="I101">
            <v>0</v>
          </cell>
          <cell r="J101" t="str">
            <v/>
          </cell>
          <cell r="K101">
            <v>0</v>
          </cell>
          <cell r="L101" t="str">
            <v/>
          </cell>
          <cell r="M101">
            <v>0</v>
          </cell>
          <cell r="N101" t="str">
            <v/>
          </cell>
        </row>
        <row r="102"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>
            <v>0</v>
          </cell>
          <cell r="I102">
            <v>0</v>
          </cell>
          <cell r="J102" t="str">
            <v/>
          </cell>
          <cell r="K102">
            <v>0</v>
          </cell>
          <cell r="L102" t="str">
            <v/>
          </cell>
          <cell r="M102">
            <v>0</v>
          </cell>
          <cell r="N102" t="str">
            <v/>
          </cell>
        </row>
        <row r="103"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>
            <v>0</v>
          </cell>
          <cell r="I103">
            <v>0</v>
          </cell>
          <cell r="J103" t="str">
            <v/>
          </cell>
          <cell r="K103">
            <v>0</v>
          </cell>
          <cell r="L103" t="str">
            <v/>
          </cell>
          <cell r="M103">
            <v>0</v>
          </cell>
          <cell r="N103" t="str">
            <v/>
          </cell>
        </row>
        <row r="104"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>
            <v>0</v>
          </cell>
          <cell r="I104">
            <v>0</v>
          </cell>
          <cell r="J104" t="str">
            <v/>
          </cell>
          <cell r="K104">
            <v>0</v>
          </cell>
          <cell r="L104" t="str">
            <v/>
          </cell>
          <cell r="M104">
            <v>0</v>
          </cell>
          <cell r="N104" t="str">
            <v/>
          </cell>
        </row>
        <row r="105"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>
            <v>0</v>
          </cell>
          <cell r="I105">
            <v>0</v>
          </cell>
          <cell r="J105" t="str">
            <v/>
          </cell>
          <cell r="K105">
            <v>0</v>
          </cell>
          <cell r="L105" t="str">
            <v/>
          </cell>
          <cell r="M105">
            <v>0</v>
          </cell>
          <cell r="N105" t="str">
            <v/>
          </cell>
        </row>
        <row r="106"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>
            <v>0</v>
          </cell>
          <cell r="I106">
            <v>0</v>
          </cell>
          <cell r="J106" t="str">
            <v/>
          </cell>
          <cell r="K106">
            <v>0</v>
          </cell>
          <cell r="L106" t="str">
            <v/>
          </cell>
          <cell r="M106">
            <v>0</v>
          </cell>
          <cell r="N106" t="str">
            <v/>
          </cell>
        </row>
        <row r="107"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>
            <v>0</v>
          </cell>
          <cell r="I107">
            <v>0</v>
          </cell>
          <cell r="J107" t="str">
            <v/>
          </cell>
          <cell r="K107">
            <v>0</v>
          </cell>
          <cell r="L107" t="str">
            <v/>
          </cell>
          <cell r="M107">
            <v>0</v>
          </cell>
          <cell r="N107" t="str">
            <v/>
          </cell>
        </row>
        <row r="108"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>
            <v>0</v>
          </cell>
          <cell r="I108">
            <v>0</v>
          </cell>
          <cell r="J108" t="str">
            <v/>
          </cell>
          <cell r="K108">
            <v>0</v>
          </cell>
          <cell r="L108" t="str">
            <v/>
          </cell>
          <cell r="M108">
            <v>0</v>
          </cell>
          <cell r="N108" t="str">
            <v/>
          </cell>
        </row>
        <row r="109"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>
            <v>0</v>
          </cell>
          <cell r="I109">
            <v>0</v>
          </cell>
          <cell r="J109" t="str">
            <v/>
          </cell>
          <cell r="K109">
            <v>0</v>
          </cell>
          <cell r="L109" t="str">
            <v/>
          </cell>
          <cell r="M109">
            <v>0</v>
          </cell>
          <cell r="N109" t="str">
            <v/>
          </cell>
        </row>
        <row r="110"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>
            <v>0</v>
          </cell>
          <cell r="I110">
            <v>0</v>
          </cell>
          <cell r="J110" t="str">
            <v/>
          </cell>
          <cell r="K110">
            <v>0</v>
          </cell>
          <cell r="L110" t="str">
            <v/>
          </cell>
          <cell r="M110">
            <v>0</v>
          </cell>
          <cell r="N110" t="str">
            <v/>
          </cell>
        </row>
        <row r="111"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>
            <v>0</v>
          </cell>
          <cell r="I111">
            <v>0</v>
          </cell>
          <cell r="J111" t="str">
            <v/>
          </cell>
          <cell r="K111">
            <v>0</v>
          </cell>
          <cell r="L111" t="str">
            <v/>
          </cell>
          <cell r="M111">
            <v>0</v>
          </cell>
          <cell r="N111" t="str">
            <v/>
          </cell>
        </row>
        <row r="112"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>
            <v>0</v>
          </cell>
          <cell r="I112">
            <v>0</v>
          </cell>
          <cell r="J112" t="str">
            <v/>
          </cell>
          <cell r="K112">
            <v>0</v>
          </cell>
          <cell r="L112" t="str">
            <v/>
          </cell>
          <cell r="M112">
            <v>0</v>
          </cell>
          <cell r="N112" t="str">
            <v/>
          </cell>
        </row>
        <row r="113"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>
            <v>0</v>
          </cell>
          <cell r="I113">
            <v>0</v>
          </cell>
          <cell r="J113" t="str">
            <v/>
          </cell>
          <cell r="K113">
            <v>0</v>
          </cell>
          <cell r="L113" t="str">
            <v/>
          </cell>
          <cell r="M113">
            <v>0</v>
          </cell>
          <cell r="N113" t="str">
            <v/>
          </cell>
        </row>
        <row r="114"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>
            <v>0</v>
          </cell>
          <cell r="I114">
            <v>0</v>
          </cell>
          <cell r="J114" t="str">
            <v/>
          </cell>
          <cell r="K114">
            <v>0</v>
          </cell>
          <cell r="L114" t="str">
            <v/>
          </cell>
          <cell r="M114">
            <v>0</v>
          </cell>
          <cell r="N114" t="str">
            <v/>
          </cell>
        </row>
        <row r="115"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>
            <v>0</v>
          </cell>
          <cell r="I115">
            <v>0</v>
          </cell>
          <cell r="J115" t="str">
            <v/>
          </cell>
          <cell r="K115">
            <v>0</v>
          </cell>
          <cell r="L115" t="str">
            <v/>
          </cell>
          <cell r="M115">
            <v>0</v>
          </cell>
          <cell r="N115" t="str">
            <v/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20관리비율"/>
      <sheetName val="일위대가(가설)"/>
      <sheetName val="#REF"/>
      <sheetName val="직재"/>
      <sheetName val="갑지(추정)"/>
      <sheetName val="I一般比"/>
      <sheetName val="8.PILE  (돌출)"/>
      <sheetName val="수량산출"/>
      <sheetName val="건축내역"/>
      <sheetName val="C-노임단가"/>
      <sheetName val="실행철강하도"/>
      <sheetName val="단가산출"/>
      <sheetName val="설계서"/>
      <sheetName val="데리네이타현황"/>
      <sheetName val="직노"/>
      <sheetName val="기계공사"/>
      <sheetName val="관급자재"/>
      <sheetName val="자재"/>
      <sheetName val="Sheet1"/>
      <sheetName val="노임단가"/>
      <sheetName val="PLT8500"/>
      <sheetName val="간지"/>
      <sheetName val="J直材4"/>
      <sheetName val="1단계"/>
      <sheetName val="시행후면적"/>
      <sheetName val="집계표"/>
      <sheetName val="내역"/>
      <sheetName val="증감내역서"/>
      <sheetName val="일위대가표"/>
      <sheetName val="9GNG운반"/>
      <sheetName val="예총"/>
      <sheetName val="⑻동원인원산출서⑧"/>
      <sheetName val="E총15"/>
      <sheetName val="s"/>
      <sheetName val="단"/>
      <sheetName val="예산서"/>
      <sheetName val="갑지"/>
      <sheetName val="DATE"/>
      <sheetName val="수지예산"/>
      <sheetName val="99 조정금액"/>
      <sheetName val="실행단가철(ems코드적용)"/>
      <sheetName val="차액보증"/>
      <sheetName val="입력"/>
      <sheetName val="부대내역"/>
      <sheetName val="Util&amp; Real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(갑지)"/>
      <sheetName val="원본(을지)"/>
      <sheetName val="제조원가계산서(갑지)"/>
      <sheetName val="제조원가계산서(을지)"/>
      <sheetName val="가격산출내역서"/>
      <sheetName val="신광"/>
      <sheetName val="제조원가계산서갑지(신광,대신,동광)"/>
      <sheetName val="제조원가계산서(을)"/>
      <sheetName val="동광"/>
      <sheetName val="대신"/>
      <sheetName val="견적서표본"/>
      <sheetName val="제조원가계산서+가격산출내역서(원본)"/>
    </sheetNames>
    <sheetDataSet>
      <sheetData sheetId="0">
        <row r="1">
          <cell r="A1" t="str">
            <v>CODE</v>
          </cell>
          <cell r="B1" t="str">
            <v>NAME</v>
          </cell>
          <cell r="C1" t="str">
            <v>SIZE</v>
          </cell>
          <cell r="D1" t="str">
            <v>CUCODE</v>
          </cell>
          <cell r="E1" t="str">
            <v>UNIT</v>
          </cell>
          <cell r="F1" t="str">
            <v>QUAN</v>
          </cell>
          <cell r="G1" t="str">
            <v>COST</v>
          </cell>
          <cell r="H1" t="str">
            <v>PBCOST</v>
          </cell>
          <cell r="I1" t="str">
            <v>MEMO</v>
          </cell>
          <cell r="J1" t="str">
            <v>AUTO</v>
          </cell>
          <cell r="K1" t="str">
            <v>SUS</v>
          </cell>
          <cell r="L1" t="str">
            <v>YEOIBI</v>
          </cell>
          <cell r="M1" t="str">
            <v>KONG</v>
          </cell>
          <cell r="N1" t="str">
            <v>JEJO</v>
          </cell>
        </row>
        <row r="2">
          <cell r="A2" t="str">
            <v>00100</v>
          </cell>
          <cell r="B2" t="str">
            <v>SHV-1 ALTS반</v>
          </cell>
          <cell r="C2" t="str">
            <v>W1600xH2550xD2500</v>
          </cell>
          <cell r="D2" t="str">
            <v>21-01</v>
          </cell>
          <cell r="E2" t="str">
            <v>면</v>
          </cell>
          <cell r="F2">
            <v>1</v>
          </cell>
          <cell r="G2">
            <v>24876683</v>
          </cell>
          <cell r="H2">
            <v>33347136</v>
          </cell>
          <cell r="J2" t="str">
            <v>N</v>
          </cell>
          <cell r="K2" t="str">
            <v>N</v>
          </cell>
          <cell r="L2" t="str">
            <v>Y</v>
          </cell>
          <cell r="M2" t="str">
            <v>00</v>
          </cell>
          <cell r="N2" t="str">
            <v>00</v>
          </cell>
        </row>
        <row r="3">
          <cell r="A3" t="str">
            <v>00200</v>
          </cell>
          <cell r="B3" t="str">
            <v>SHV-2 LBS반</v>
          </cell>
          <cell r="C3" t="str">
            <v>W1200xH2550xD2500</v>
          </cell>
          <cell r="D3" t="str">
            <v>21-01</v>
          </cell>
          <cell r="E3" t="str">
            <v>면</v>
          </cell>
          <cell r="F3">
            <v>1</v>
          </cell>
          <cell r="G3">
            <v>10605278</v>
          </cell>
          <cell r="H3">
            <v>16082935</v>
          </cell>
          <cell r="J3" t="str">
            <v>N</v>
          </cell>
          <cell r="K3" t="str">
            <v>N</v>
          </cell>
          <cell r="L3" t="str">
            <v>Y</v>
          </cell>
          <cell r="M3" t="str">
            <v>00</v>
          </cell>
          <cell r="N3" t="str">
            <v>00</v>
          </cell>
        </row>
        <row r="4">
          <cell r="A4" t="str">
            <v>00300</v>
          </cell>
          <cell r="B4" t="str">
            <v>SHV-3 MOF반</v>
          </cell>
          <cell r="C4" t="str">
            <v>W1400xH2550xD2500</v>
          </cell>
          <cell r="D4" t="str">
            <v>21-01</v>
          </cell>
          <cell r="E4" t="str">
            <v>면</v>
          </cell>
          <cell r="F4">
            <v>1</v>
          </cell>
          <cell r="G4">
            <v>3291566</v>
          </cell>
          <cell r="H4">
            <v>5700422</v>
          </cell>
          <cell r="J4" t="str">
            <v>N</v>
          </cell>
          <cell r="K4" t="str">
            <v>N</v>
          </cell>
          <cell r="L4" t="str">
            <v>Y</v>
          </cell>
          <cell r="M4" t="str">
            <v>00</v>
          </cell>
          <cell r="N4" t="str">
            <v>00</v>
          </cell>
        </row>
        <row r="5">
          <cell r="A5" t="str">
            <v>00400</v>
          </cell>
          <cell r="B5" t="str">
            <v>SHV-4 PF반</v>
          </cell>
          <cell r="C5" t="str">
            <v>W1200xH2550xD2500</v>
          </cell>
          <cell r="D5" t="str">
            <v>21-01</v>
          </cell>
          <cell r="E5" t="str">
            <v>면</v>
          </cell>
          <cell r="F5">
            <v>1</v>
          </cell>
          <cell r="G5">
            <v>4695498</v>
          </cell>
          <cell r="H5">
            <v>7113682</v>
          </cell>
          <cell r="J5" t="str">
            <v>N</v>
          </cell>
          <cell r="K5" t="str">
            <v>N</v>
          </cell>
          <cell r="L5" t="str">
            <v>Y</v>
          </cell>
          <cell r="M5" t="str">
            <v>00</v>
          </cell>
          <cell r="N5" t="str">
            <v>00</v>
          </cell>
        </row>
        <row r="6">
          <cell r="A6" t="str">
            <v>00500</v>
          </cell>
          <cell r="B6" t="str">
            <v>SHV-5 VCB반</v>
          </cell>
          <cell r="C6" t="str">
            <v>W1200xH2550xD2500</v>
          </cell>
          <cell r="D6" t="str">
            <v>21-01</v>
          </cell>
          <cell r="E6" t="str">
            <v>면</v>
          </cell>
          <cell r="F6">
            <v>1</v>
          </cell>
          <cell r="G6">
            <v>13973133</v>
          </cell>
          <cell r="H6">
            <v>22431379</v>
          </cell>
          <cell r="J6" t="str">
            <v>N</v>
          </cell>
          <cell r="K6" t="str">
            <v>N</v>
          </cell>
          <cell r="L6" t="str">
            <v>Y</v>
          </cell>
          <cell r="M6" t="str">
            <v>00</v>
          </cell>
          <cell r="N6" t="str">
            <v>00</v>
          </cell>
        </row>
        <row r="7">
          <cell r="A7" t="str">
            <v>00600</v>
          </cell>
          <cell r="B7" t="str">
            <v>SHV-6 VCB반</v>
          </cell>
          <cell r="C7" t="str">
            <v>W1200xH2550xD2500</v>
          </cell>
          <cell r="D7" t="str">
            <v>21-01</v>
          </cell>
          <cell r="E7" t="str">
            <v>면</v>
          </cell>
          <cell r="F7">
            <v>1</v>
          </cell>
          <cell r="G7">
            <v>14033133</v>
          </cell>
          <cell r="H7">
            <v>22508140</v>
          </cell>
          <cell r="J7" t="str">
            <v>N</v>
          </cell>
          <cell r="K7" t="str">
            <v>N</v>
          </cell>
          <cell r="L7" t="str">
            <v>Y</v>
          </cell>
          <cell r="M7" t="str">
            <v>00</v>
          </cell>
          <cell r="N7" t="str">
            <v>00</v>
          </cell>
        </row>
        <row r="8">
          <cell r="A8" t="str">
            <v>00700</v>
          </cell>
          <cell r="B8" t="str">
            <v>TR-1,2 TR반</v>
          </cell>
          <cell r="C8" t="str">
            <v>W2800xH2550xD2500</v>
          </cell>
          <cell r="D8" t="str">
            <v>21-01</v>
          </cell>
          <cell r="E8" t="str">
            <v>면</v>
          </cell>
          <cell r="F8">
            <v>2</v>
          </cell>
          <cell r="G8">
            <v>36676460</v>
          </cell>
          <cell r="H8">
            <v>49972423</v>
          </cell>
          <cell r="J8" t="str">
            <v>N</v>
          </cell>
          <cell r="K8" t="str">
            <v>N</v>
          </cell>
          <cell r="L8" t="str">
            <v>Y</v>
          </cell>
          <cell r="M8" t="str">
            <v>00</v>
          </cell>
          <cell r="N8" t="str">
            <v>00</v>
          </cell>
        </row>
        <row r="9">
          <cell r="A9" t="str">
            <v>00800</v>
          </cell>
          <cell r="B9" t="str">
            <v>HV-1,6 VCS반</v>
          </cell>
          <cell r="C9" t="str">
            <v>W 800xH2550xD2000</v>
          </cell>
          <cell r="D9" t="str">
            <v>21-01</v>
          </cell>
          <cell r="E9" t="str">
            <v>면</v>
          </cell>
          <cell r="F9">
            <v>2</v>
          </cell>
          <cell r="G9">
            <v>10179623</v>
          </cell>
          <cell r="H9">
            <v>16064499</v>
          </cell>
          <cell r="J9" t="str">
            <v>N</v>
          </cell>
          <cell r="K9" t="str">
            <v>N</v>
          </cell>
          <cell r="L9" t="str">
            <v>Y</v>
          </cell>
          <cell r="M9" t="str">
            <v>00</v>
          </cell>
          <cell r="N9" t="str">
            <v>00</v>
          </cell>
        </row>
        <row r="10">
          <cell r="A10" t="str">
            <v>00900</v>
          </cell>
          <cell r="B10" t="str">
            <v>HV-2,3,4,5 VCB반</v>
          </cell>
          <cell r="C10" t="str">
            <v>W 800xH2550xD2000</v>
          </cell>
          <cell r="D10" t="str">
            <v>21-01</v>
          </cell>
          <cell r="E10" t="str">
            <v>면</v>
          </cell>
          <cell r="F10">
            <v>4</v>
          </cell>
          <cell r="G10">
            <v>8285743</v>
          </cell>
          <cell r="H10">
            <v>12997656</v>
          </cell>
          <cell r="J10" t="str">
            <v>N</v>
          </cell>
          <cell r="K10" t="str">
            <v>N</v>
          </cell>
          <cell r="L10" t="str">
            <v>Y</v>
          </cell>
          <cell r="M10" t="str">
            <v>00</v>
          </cell>
          <cell r="N10" t="str">
            <v>00</v>
          </cell>
        </row>
        <row r="11">
          <cell r="A11" t="str">
            <v>01000</v>
          </cell>
          <cell r="B11" t="str">
            <v>HV-7,8,9 VCB&amp;DS반</v>
          </cell>
          <cell r="C11" t="str">
            <v>W 800xH2550xD2000</v>
          </cell>
          <cell r="D11" t="str">
            <v>21-01</v>
          </cell>
          <cell r="E11" t="str">
            <v>면</v>
          </cell>
          <cell r="F11">
            <v>3</v>
          </cell>
          <cell r="G11">
            <v>8214073</v>
          </cell>
          <cell r="H11">
            <v>13211598</v>
          </cell>
          <cell r="J11" t="str">
            <v>N</v>
          </cell>
          <cell r="K11" t="str">
            <v>N</v>
          </cell>
          <cell r="L11" t="str">
            <v>Y</v>
          </cell>
          <cell r="M11" t="str">
            <v>00</v>
          </cell>
          <cell r="N11" t="str">
            <v>00</v>
          </cell>
        </row>
        <row r="12">
          <cell r="A12" t="str">
            <v>01100</v>
          </cell>
          <cell r="B12" t="str">
            <v>HV-10&amp;10A VCB반</v>
          </cell>
          <cell r="C12" t="str">
            <v>W 800xH2550xD2000</v>
          </cell>
          <cell r="D12" t="str">
            <v>21-01</v>
          </cell>
          <cell r="E12" t="str">
            <v>면</v>
          </cell>
          <cell r="F12">
            <v>1</v>
          </cell>
          <cell r="G12">
            <v>14519433</v>
          </cell>
          <cell r="H12">
            <v>23022236</v>
          </cell>
          <cell r="J12" t="str">
            <v>N</v>
          </cell>
          <cell r="K12" t="str">
            <v>N</v>
          </cell>
          <cell r="L12" t="str">
            <v>Y</v>
          </cell>
          <cell r="M12" t="str">
            <v>00</v>
          </cell>
          <cell r="N12" t="str">
            <v>00</v>
          </cell>
        </row>
        <row r="13">
          <cell r="A13" t="str">
            <v>01200</v>
          </cell>
          <cell r="B13" t="str">
            <v>HV-11 VCB반</v>
          </cell>
          <cell r="C13" t="str">
            <v>W 800xH2550xD2000</v>
          </cell>
          <cell r="D13" t="str">
            <v>21-01</v>
          </cell>
          <cell r="E13" t="str">
            <v>면</v>
          </cell>
          <cell r="F13">
            <v>1</v>
          </cell>
          <cell r="G13">
            <v>7934073</v>
          </cell>
          <cell r="H13">
            <v>12531891</v>
          </cell>
          <cell r="J13" t="str">
            <v>N</v>
          </cell>
          <cell r="K13" t="str">
            <v>N</v>
          </cell>
          <cell r="L13" t="str">
            <v>Y</v>
          </cell>
          <cell r="M13" t="str">
            <v>00</v>
          </cell>
          <cell r="N13" t="str">
            <v>00</v>
          </cell>
        </row>
        <row r="14">
          <cell r="A14" t="str">
            <v>01300</v>
          </cell>
          <cell r="B14" t="str">
            <v>HV-12 GPT반</v>
          </cell>
          <cell r="C14" t="str">
            <v>W 800xH2550xD2000</v>
          </cell>
          <cell r="D14" t="str">
            <v>21-01</v>
          </cell>
          <cell r="E14" t="str">
            <v>면</v>
          </cell>
          <cell r="F14">
            <v>1</v>
          </cell>
          <cell r="G14">
            <v>6299003</v>
          </cell>
          <cell r="H14">
            <v>9968249</v>
          </cell>
          <cell r="J14" t="str">
            <v>N</v>
          </cell>
          <cell r="K14" t="str">
            <v>N</v>
          </cell>
          <cell r="L14" t="str">
            <v>Y</v>
          </cell>
          <cell r="M14" t="str">
            <v>00</v>
          </cell>
          <cell r="N14" t="str">
            <v>00</v>
          </cell>
        </row>
        <row r="15">
          <cell r="A15" t="str">
            <v>01400</v>
          </cell>
          <cell r="B15" t="str">
            <v>HV-13,14,15 VCB,DS반</v>
          </cell>
          <cell r="C15" t="str">
            <v>W 800xH2550xD2000</v>
          </cell>
          <cell r="D15" t="str">
            <v>21-01</v>
          </cell>
          <cell r="E15" t="str">
            <v>면</v>
          </cell>
          <cell r="F15">
            <v>3</v>
          </cell>
          <cell r="G15">
            <v>8214073</v>
          </cell>
          <cell r="H15">
            <v>13211598</v>
          </cell>
          <cell r="J15" t="str">
            <v>N</v>
          </cell>
          <cell r="K15" t="str">
            <v>N</v>
          </cell>
          <cell r="L15" t="str">
            <v>Y</v>
          </cell>
          <cell r="M15" t="str">
            <v>00</v>
          </cell>
          <cell r="N15" t="str">
            <v>00</v>
          </cell>
        </row>
        <row r="16">
          <cell r="A16" t="str">
            <v>01500</v>
          </cell>
          <cell r="B16" t="str">
            <v>HV-16,16A VCB반</v>
          </cell>
          <cell r="C16" t="str">
            <v>W 800xH2550xD2000</v>
          </cell>
          <cell r="D16" t="str">
            <v>21-01</v>
          </cell>
          <cell r="E16" t="str">
            <v>면</v>
          </cell>
          <cell r="F16">
            <v>1</v>
          </cell>
          <cell r="G16">
            <v>14519433</v>
          </cell>
          <cell r="H16">
            <v>23022236</v>
          </cell>
          <cell r="J16" t="str">
            <v>N</v>
          </cell>
          <cell r="K16" t="str">
            <v>N</v>
          </cell>
          <cell r="L16" t="str">
            <v>Y</v>
          </cell>
          <cell r="M16" t="str">
            <v>00</v>
          </cell>
          <cell r="N16" t="str">
            <v>00</v>
          </cell>
        </row>
        <row r="17">
          <cell r="A17" t="str">
            <v>01600</v>
          </cell>
          <cell r="B17" t="str">
            <v>HV-17 VCB반</v>
          </cell>
          <cell r="C17" t="str">
            <v>W 800xH2550xD2000</v>
          </cell>
          <cell r="D17" t="str">
            <v>21-01</v>
          </cell>
          <cell r="E17" t="str">
            <v>면</v>
          </cell>
          <cell r="F17">
            <v>1</v>
          </cell>
          <cell r="G17">
            <v>7934073</v>
          </cell>
          <cell r="H17">
            <v>12531891</v>
          </cell>
          <cell r="J17" t="str">
            <v>N</v>
          </cell>
          <cell r="K17" t="str">
            <v>N</v>
          </cell>
          <cell r="L17" t="str">
            <v>Y</v>
          </cell>
          <cell r="M17" t="str">
            <v>00</v>
          </cell>
          <cell r="N17" t="str">
            <v>00</v>
          </cell>
        </row>
        <row r="18">
          <cell r="A18" t="str">
            <v>01700</v>
          </cell>
          <cell r="B18" t="str">
            <v>HV-18 GPT반</v>
          </cell>
          <cell r="C18" t="str">
            <v>W 800xH2550xD2000</v>
          </cell>
          <cell r="D18" t="str">
            <v>21-01</v>
          </cell>
          <cell r="E18" t="str">
            <v>면</v>
          </cell>
          <cell r="F18">
            <v>1</v>
          </cell>
          <cell r="G18">
            <v>6299003</v>
          </cell>
          <cell r="H18">
            <v>9968249</v>
          </cell>
          <cell r="J18" t="str">
            <v>N</v>
          </cell>
          <cell r="K18" t="str">
            <v>N</v>
          </cell>
          <cell r="L18" t="str">
            <v>Y</v>
          </cell>
          <cell r="M18" t="str">
            <v>00</v>
          </cell>
          <cell r="N18" t="str">
            <v>00</v>
          </cell>
        </row>
        <row r="19">
          <cell r="A19" t="str">
            <v>01800</v>
          </cell>
          <cell r="B19" t="str">
            <v>LTR-1,2 TR반</v>
          </cell>
          <cell r="C19" t="str">
            <v>W2200xH2550xD2000</v>
          </cell>
          <cell r="D19" t="str">
            <v>21-01</v>
          </cell>
          <cell r="E19" t="str">
            <v>면</v>
          </cell>
          <cell r="F19">
            <v>2</v>
          </cell>
          <cell r="G19">
            <v>14879563</v>
          </cell>
          <cell r="H19">
            <v>21070302</v>
          </cell>
          <cell r="J19" t="str">
            <v>N</v>
          </cell>
          <cell r="K19" t="str">
            <v>N</v>
          </cell>
          <cell r="L19" t="str">
            <v>Y</v>
          </cell>
          <cell r="M19" t="str">
            <v>00</v>
          </cell>
          <cell r="N19" t="str">
            <v>00</v>
          </cell>
        </row>
        <row r="20">
          <cell r="A20" t="str">
            <v>01900</v>
          </cell>
          <cell r="B20" t="str">
            <v>LTR-3 TR반</v>
          </cell>
          <cell r="C20" t="str">
            <v>W2200xH2550xD2000</v>
          </cell>
          <cell r="D20" t="str">
            <v>21-01</v>
          </cell>
          <cell r="E20" t="str">
            <v>면</v>
          </cell>
          <cell r="F20">
            <v>1</v>
          </cell>
          <cell r="G20">
            <v>3468015</v>
          </cell>
          <cell r="H20">
            <v>6005341</v>
          </cell>
          <cell r="J20" t="str">
            <v>N</v>
          </cell>
          <cell r="K20" t="str">
            <v>N</v>
          </cell>
          <cell r="L20" t="str">
            <v>Y</v>
          </cell>
          <cell r="M20" t="str">
            <v>00</v>
          </cell>
          <cell r="N20" t="str">
            <v>00</v>
          </cell>
        </row>
        <row r="21">
          <cell r="A21" t="str">
            <v>02000</v>
          </cell>
          <cell r="B21" t="str">
            <v>LV-1 ACB반</v>
          </cell>
          <cell r="C21" t="str">
            <v>W 800xH2550xD1500</v>
          </cell>
          <cell r="D21" t="str">
            <v>21-01</v>
          </cell>
          <cell r="E21" t="str">
            <v>면</v>
          </cell>
          <cell r="F21">
            <v>1</v>
          </cell>
          <cell r="G21">
            <v>15883252</v>
          </cell>
          <cell r="H21">
            <v>26199035</v>
          </cell>
          <cell r="J21" t="str">
            <v>N</v>
          </cell>
          <cell r="K21" t="str">
            <v>N</v>
          </cell>
          <cell r="L21" t="str">
            <v>Y</v>
          </cell>
          <cell r="M21" t="str">
            <v>00</v>
          </cell>
          <cell r="N21" t="str">
            <v>00</v>
          </cell>
        </row>
        <row r="22">
          <cell r="A22" t="str">
            <v>02100</v>
          </cell>
          <cell r="B22" t="str">
            <v>LV-2 MCCB반</v>
          </cell>
          <cell r="C22" t="str">
            <v>W 800xH2550xD1500</v>
          </cell>
          <cell r="D22" t="str">
            <v>21-01</v>
          </cell>
          <cell r="E22" t="str">
            <v>면</v>
          </cell>
          <cell r="F22">
            <v>1</v>
          </cell>
          <cell r="G22">
            <v>6384623</v>
          </cell>
          <cell r="H22">
            <v>12792630</v>
          </cell>
          <cell r="J22" t="str">
            <v>N</v>
          </cell>
          <cell r="K22" t="str">
            <v>N</v>
          </cell>
          <cell r="L22" t="str">
            <v>Y</v>
          </cell>
          <cell r="M22" t="str">
            <v>00</v>
          </cell>
          <cell r="N22" t="str">
            <v>00</v>
          </cell>
        </row>
        <row r="23">
          <cell r="A23" t="str">
            <v>02200</v>
          </cell>
          <cell r="B23" t="str">
            <v>BC-1 정류기반</v>
          </cell>
          <cell r="C23" t="str">
            <v>W 800xH2550xD1500</v>
          </cell>
          <cell r="D23" t="str">
            <v>21-01</v>
          </cell>
          <cell r="E23" t="str">
            <v>면</v>
          </cell>
          <cell r="F23">
            <v>1</v>
          </cell>
          <cell r="G23">
            <v>4104196</v>
          </cell>
          <cell r="H23">
            <v>7303228</v>
          </cell>
          <cell r="J23" t="str">
            <v>N</v>
          </cell>
          <cell r="K23" t="str">
            <v>N</v>
          </cell>
          <cell r="L23" t="str">
            <v>Y</v>
          </cell>
          <cell r="M23" t="str">
            <v>00</v>
          </cell>
          <cell r="N23" t="str">
            <v>00</v>
          </cell>
        </row>
        <row r="24">
          <cell r="A24" t="str">
            <v>02300</v>
          </cell>
          <cell r="B24" t="str">
            <v>BT-1 밧데리반</v>
          </cell>
          <cell r="C24" t="str">
            <v>W 800xH2550xD1500</v>
          </cell>
          <cell r="D24" t="str">
            <v>21-01</v>
          </cell>
          <cell r="E24" t="str">
            <v>면</v>
          </cell>
          <cell r="F24">
            <v>1</v>
          </cell>
          <cell r="G24">
            <v>4447978</v>
          </cell>
          <cell r="H24">
            <v>6428244</v>
          </cell>
          <cell r="J24" t="str">
            <v>N</v>
          </cell>
          <cell r="K24" t="str">
            <v>N</v>
          </cell>
          <cell r="L24" t="str">
            <v>Y</v>
          </cell>
          <cell r="M24" t="str">
            <v>00</v>
          </cell>
          <cell r="N24" t="str">
            <v>00</v>
          </cell>
        </row>
        <row r="25">
          <cell r="A25" t="str">
            <v>02400</v>
          </cell>
          <cell r="B25" t="str">
            <v>LLTR-1,2 TR반</v>
          </cell>
          <cell r="C25" t="str">
            <v>W2200xH2550xD2000</v>
          </cell>
          <cell r="D25" t="str">
            <v>21-01</v>
          </cell>
          <cell r="E25" t="str">
            <v>면</v>
          </cell>
          <cell r="F25">
            <v>2</v>
          </cell>
          <cell r="G25">
            <v>12122543</v>
          </cell>
          <cell r="H25">
            <v>16990319</v>
          </cell>
          <cell r="J25" t="str">
            <v>N</v>
          </cell>
          <cell r="K25" t="str">
            <v>N</v>
          </cell>
          <cell r="L25" t="str">
            <v>Y</v>
          </cell>
          <cell r="M25" t="str">
            <v>00</v>
          </cell>
          <cell r="N25" t="str">
            <v>00</v>
          </cell>
        </row>
        <row r="26">
          <cell r="A26" t="str">
            <v>02500</v>
          </cell>
          <cell r="B26" t="str">
            <v>LLTR-3 TR반</v>
          </cell>
          <cell r="C26" t="str">
            <v>W2200xH2550xD2000</v>
          </cell>
          <cell r="D26" t="str">
            <v>21-01</v>
          </cell>
          <cell r="E26" t="str">
            <v>면</v>
          </cell>
          <cell r="F26">
            <v>1</v>
          </cell>
          <cell r="G26">
            <v>4045031</v>
          </cell>
          <cell r="H26">
            <v>6775711</v>
          </cell>
          <cell r="J26" t="str">
            <v>N</v>
          </cell>
          <cell r="K26" t="str">
            <v>N</v>
          </cell>
          <cell r="L26" t="str">
            <v>Y</v>
          </cell>
          <cell r="M26" t="str">
            <v>00</v>
          </cell>
          <cell r="N26" t="str">
            <v>00</v>
          </cell>
        </row>
        <row r="27">
          <cell r="A27" t="str">
            <v>02600</v>
          </cell>
          <cell r="B27" t="str">
            <v>LLV-1 MCCB반</v>
          </cell>
          <cell r="C27" t="str">
            <v>W 800xH2550xD1500</v>
          </cell>
          <cell r="D27" t="str">
            <v>21-01</v>
          </cell>
          <cell r="E27" t="str">
            <v>면</v>
          </cell>
          <cell r="F27">
            <v>1</v>
          </cell>
          <cell r="G27">
            <v>8142472</v>
          </cell>
          <cell r="H27">
            <v>15623397</v>
          </cell>
          <cell r="J27" t="str">
            <v>N</v>
          </cell>
          <cell r="K27" t="str">
            <v>N</v>
          </cell>
          <cell r="L27" t="str">
            <v>Y</v>
          </cell>
          <cell r="M27" t="str">
            <v>00</v>
          </cell>
          <cell r="N27" t="str">
            <v>00</v>
          </cell>
        </row>
        <row r="28">
          <cell r="A28" t="str">
            <v>02700</v>
          </cell>
          <cell r="B28" t="str">
            <v>LLV-2 MCCB반</v>
          </cell>
          <cell r="C28" t="str">
            <v>W 800xH2550xD1500</v>
          </cell>
          <cell r="D28" t="str">
            <v>21-01</v>
          </cell>
          <cell r="E28" t="str">
            <v>면</v>
          </cell>
          <cell r="F28">
            <v>1</v>
          </cell>
          <cell r="G28">
            <v>5646262</v>
          </cell>
          <cell r="H28">
            <v>11040572</v>
          </cell>
          <cell r="J28" t="str">
            <v>N</v>
          </cell>
          <cell r="K28" t="str">
            <v>N</v>
          </cell>
          <cell r="L28" t="str">
            <v>Y</v>
          </cell>
          <cell r="M28" t="str">
            <v>00</v>
          </cell>
          <cell r="N28" t="str">
            <v>00</v>
          </cell>
        </row>
        <row r="29">
          <cell r="A29" t="str">
            <v>02800</v>
          </cell>
          <cell r="B29" t="str">
            <v>L-A</v>
          </cell>
          <cell r="D29" t="str">
            <v>21-01</v>
          </cell>
          <cell r="E29" t="str">
            <v>면</v>
          </cell>
          <cell r="F29">
            <v>1</v>
          </cell>
          <cell r="G29">
            <v>1502181</v>
          </cell>
          <cell r="H29">
            <v>2420157</v>
          </cell>
          <cell r="J29" t="str">
            <v>N</v>
          </cell>
          <cell r="K29" t="str">
            <v>N</v>
          </cell>
          <cell r="L29" t="str">
            <v>Y</v>
          </cell>
          <cell r="M29" t="str">
            <v>00</v>
          </cell>
          <cell r="N29" t="str">
            <v>00</v>
          </cell>
        </row>
        <row r="30">
          <cell r="A30" t="str">
            <v>02900</v>
          </cell>
          <cell r="B30" t="str">
            <v>LA-1A</v>
          </cell>
          <cell r="D30" t="str">
            <v>21-01</v>
          </cell>
          <cell r="E30" t="str">
            <v>면</v>
          </cell>
          <cell r="F30">
            <v>1</v>
          </cell>
          <cell r="G30">
            <v>446706</v>
          </cell>
          <cell r="H30">
            <v>748334</v>
          </cell>
          <cell r="J30" t="str">
            <v>N</v>
          </cell>
          <cell r="K30" t="str">
            <v>N</v>
          </cell>
          <cell r="L30" t="str">
            <v>Y</v>
          </cell>
          <cell r="M30" t="str">
            <v>00</v>
          </cell>
          <cell r="N30" t="str">
            <v>00</v>
          </cell>
        </row>
        <row r="31">
          <cell r="A31" t="str">
            <v>03000</v>
          </cell>
          <cell r="B31" t="str">
            <v>L-AP</v>
          </cell>
          <cell r="D31" t="str">
            <v>21-01</v>
          </cell>
          <cell r="E31" t="str">
            <v>면</v>
          </cell>
          <cell r="F31">
            <v>1</v>
          </cell>
          <cell r="G31">
            <v>833824</v>
          </cell>
          <cell r="H31">
            <v>1442355</v>
          </cell>
          <cell r="J31" t="str">
            <v>N</v>
          </cell>
          <cell r="K31" t="str">
            <v>N</v>
          </cell>
          <cell r="L31" t="str">
            <v>Y</v>
          </cell>
          <cell r="M31" t="str">
            <v>00</v>
          </cell>
          <cell r="N31" t="str">
            <v>00</v>
          </cell>
        </row>
        <row r="32">
          <cell r="A32" t="str">
            <v>03100</v>
          </cell>
          <cell r="B32" t="str">
            <v>LA-1B</v>
          </cell>
          <cell r="D32" t="str">
            <v>21-01</v>
          </cell>
          <cell r="E32" t="str">
            <v>면</v>
          </cell>
          <cell r="F32">
            <v>1</v>
          </cell>
          <cell r="G32">
            <v>446706</v>
          </cell>
          <cell r="H32">
            <v>748334</v>
          </cell>
          <cell r="J32" t="str">
            <v>N</v>
          </cell>
          <cell r="K32" t="str">
            <v>N</v>
          </cell>
          <cell r="L32" t="str">
            <v>Y</v>
          </cell>
          <cell r="M32" t="str">
            <v>00</v>
          </cell>
          <cell r="N32" t="str">
            <v>00</v>
          </cell>
        </row>
        <row r="33">
          <cell r="A33" t="str">
            <v>03200</v>
          </cell>
          <cell r="B33" t="str">
            <v>LA-2B</v>
          </cell>
          <cell r="D33" t="str">
            <v>21-01</v>
          </cell>
          <cell r="E33" t="str">
            <v>면</v>
          </cell>
          <cell r="F33">
            <v>1</v>
          </cell>
          <cell r="G33">
            <v>227130</v>
          </cell>
          <cell r="H33">
            <v>381019</v>
          </cell>
          <cell r="J33" t="str">
            <v>N</v>
          </cell>
          <cell r="K33" t="str">
            <v>N</v>
          </cell>
          <cell r="L33" t="str">
            <v>Y</v>
          </cell>
          <cell r="M33" t="str">
            <v>00</v>
          </cell>
          <cell r="N33" t="str">
            <v>00</v>
          </cell>
        </row>
        <row r="34">
          <cell r="A34" t="str">
            <v>03300</v>
          </cell>
          <cell r="B34" t="str">
            <v>LA-2A</v>
          </cell>
          <cell r="D34" t="str">
            <v>21-01</v>
          </cell>
          <cell r="E34" t="str">
            <v>면</v>
          </cell>
          <cell r="F34">
            <v>1</v>
          </cell>
          <cell r="G34">
            <v>794142</v>
          </cell>
          <cell r="H34">
            <v>1360511</v>
          </cell>
          <cell r="J34" t="str">
            <v>N</v>
          </cell>
          <cell r="K34" t="str">
            <v>N</v>
          </cell>
          <cell r="L34" t="str">
            <v>Y</v>
          </cell>
          <cell r="M34" t="str">
            <v>00</v>
          </cell>
          <cell r="N34" t="str">
            <v>00</v>
          </cell>
        </row>
        <row r="35">
          <cell r="A35" t="str">
            <v>03400</v>
          </cell>
          <cell r="B35" t="str">
            <v>LA-3AP</v>
          </cell>
          <cell r="D35" t="str">
            <v>21-01</v>
          </cell>
          <cell r="E35" t="str">
            <v>면</v>
          </cell>
          <cell r="F35">
            <v>1</v>
          </cell>
          <cell r="G35">
            <v>1321536</v>
          </cell>
          <cell r="H35">
            <v>2237688</v>
          </cell>
          <cell r="J35" t="str">
            <v>N</v>
          </cell>
          <cell r="K35" t="str">
            <v>N</v>
          </cell>
          <cell r="L35" t="str">
            <v>Y</v>
          </cell>
          <cell r="M35" t="str">
            <v>00</v>
          </cell>
          <cell r="N35" t="str">
            <v>00</v>
          </cell>
        </row>
        <row r="36">
          <cell r="A36" t="str">
            <v>03500</v>
          </cell>
          <cell r="B36" t="str">
            <v>LA-3AL1</v>
          </cell>
          <cell r="D36" t="str">
            <v>21-01</v>
          </cell>
          <cell r="E36" t="str">
            <v>면</v>
          </cell>
          <cell r="F36">
            <v>1</v>
          </cell>
          <cell r="G36">
            <v>1011797</v>
          </cell>
          <cell r="H36">
            <v>1690870</v>
          </cell>
          <cell r="J36" t="str">
            <v>N</v>
          </cell>
          <cell r="K36" t="str">
            <v>N</v>
          </cell>
          <cell r="L36" t="str">
            <v>Y</v>
          </cell>
          <cell r="M36" t="str">
            <v>00</v>
          </cell>
          <cell r="N36" t="str">
            <v>00</v>
          </cell>
        </row>
        <row r="37">
          <cell r="A37" t="str">
            <v>03600</v>
          </cell>
          <cell r="B37" t="str">
            <v>LA-3AL2</v>
          </cell>
          <cell r="D37" t="str">
            <v>21-01</v>
          </cell>
          <cell r="E37" t="str">
            <v>면</v>
          </cell>
          <cell r="F37">
            <v>1</v>
          </cell>
          <cell r="G37">
            <v>1329789</v>
          </cell>
          <cell r="H37">
            <v>2221885</v>
          </cell>
          <cell r="J37" t="str">
            <v>N</v>
          </cell>
          <cell r="K37" t="str">
            <v>N</v>
          </cell>
          <cell r="L37" t="str">
            <v>Y</v>
          </cell>
          <cell r="M37" t="str">
            <v>00</v>
          </cell>
          <cell r="N37" t="str">
            <v>00</v>
          </cell>
        </row>
        <row r="38">
          <cell r="A38" t="str">
            <v>03700</v>
          </cell>
          <cell r="B38" t="str">
            <v>LA-3CL2</v>
          </cell>
          <cell r="D38" t="str">
            <v>21-01</v>
          </cell>
          <cell r="E38" t="str">
            <v>면</v>
          </cell>
          <cell r="F38">
            <v>1</v>
          </cell>
          <cell r="G38">
            <v>1255789</v>
          </cell>
          <cell r="H38">
            <v>2127211</v>
          </cell>
          <cell r="J38" t="str">
            <v>N</v>
          </cell>
          <cell r="K38" t="str">
            <v>N</v>
          </cell>
          <cell r="L38" t="str">
            <v>Y</v>
          </cell>
          <cell r="M38" t="str">
            <v>00</v>
          </cell>
          <cell r="N38" t="str">
            <v>00</v>
          </cell>
        </row>
        <row r="39">
          <cell r="A39" t="str">
            <v>03800</v>
          </cell>
          <cell r="B39" t="str">
            <v>LA-3CL1</v>
          </cell>
          <cell r="D39" t="str">
            <v>21-01</v>
          </cell>
          <cell r="E39" t="str">
            <v>면</v>
          </cell>
          <cell r="F39">
            <v>1</v>
          </cell>
          <cell r="G39">
            <v>897516</v>
          </cell>
          <cell r="H39">
            <v>1506971</v>
          </cell>
          <cell r="J39" t="str">
            <v>N</v>
          </cell>
          <cell r="K39" t="str">
            <v>N</v>
          </cell>
          <cell r="L39" t="str">
            <v>Y</v>
          </cell>
          <cell r="M39" t="str">
            <v>00</v>
          </cell>
          <cell r="N39" t="str">
            <v>00</v>
          </cell>
        </row>
        <row r="40">
          <cell r="A40" t="str">
            <v>03900</v>
          </cell>
          <cell r="B40" t="str">
            <v>E-3AL</v>
          </cell>
          <cell r="D40" t="str">
            <v>21-01</v>
          </cell>
          <cell r="E40" t="str">
            <v>면</v>
          </cell>
          <cell r="F40">
            <v>1</v>
          </cell>
          <cell r="G40">
            <v>227130</v>
          </cell>
          <cell r="H40">
            <v>381019</v>
          </cell>
          <cell r="J40" t="str">
            <v>N</v>
          </cell>
          <cell r="K40" t="str">
            <v>N</v>
          </cell>
          <cell r="L40" t="str">
            <v>Y</v>
          </cell>
          <cell r="M40" t="str">
            <v>00</v>
          </cell>
          <cell r="N40" t="str">
            <v>00</v>
          </cell>
        </row>
        <row r="41">
          <cell r="A41" t="str">
            <v>04000</v>
          </cell>
          <cell r="B41" t="str">
            <v>E-3CL</v>
          </cell>
          <cell r="D41" t="str">
            <v>21-01</v>
          </cell>
          <cell r="E41" t="str">
            <v>면</v>
          </cell>
          <cell r="F41">
            <v>1</v>
          </cell>
          <cell r="G41">
            <v>227130</v>
          </cell>
          <cell r="H41">
            <v>381019</v>
          </cell>
          <cell r="J41" t="str">
            <v>N</v>
          </cell>
          <cell r="K41" t="str">
            <v>N</v>
          </cell>
          <cell r="L41" t="str">
            <v>Y</v>
          </cell>
          <cell r="M41" t="str">
            <v>00</v>
          </cell>
          <cell r="N41" t="str">
            <v>00</v>
          </cell>
        </row>
        <row r="42">
          <cell r="A42" t="str">
            <v>04100</v>
          </cell>
          <cell r="B42" t="str">
            <v>L-ELEC</v>
          </cell>
          <cell r="D42" t="str">
            <v>21-01</v>
          </cell>
          <cell r="E42" t="str">
            <v>면</v>
          </cell>
          <cell r="F42">
            <v>1</v>
          </cell>
          <cell r="G42">
            <v>303544</v>
          </cell>
          <cell r="H42">
            <v>508796</v>
          </cell>
          <cell r="J42" t="str">
            <v>N</v>
          </cell>
          <cell r="K42" t="str">
            <v>N</v>
          </cell>
          <cell r="L42" t="str">
            <v>Y</v>
          </cell>
          <cell r="M42" t="str">
            <v>00</v>
          </cell>
          <cell r="N42" t="str">
            <v>00</v>
          </cell>
        </row>
        <row r="43">
          <cell r="A43" t="str">
            <v>04200</v>
          </cell>
          <cell r="B43" t="str">
            <v>LA-3CP</v>
          </cell>
          <cell r="D43" t="str">
            <v>21-01</v>
          </cell>
          <cell r="E43" t="str">
            <v>면</v>
          </cell>
          <cell r="F43">
            <v>1</v>
          </cell>
          <cell r="G43">
            <v>844516</v>
          </cell>
          <cell r="H43">
            <v>1439166</v>
          </cell>
          <cell r="J43" t="str">
            <v>N</v>
          </cell>
          <cell r="K43" t="str">
            <v>N</v>
          </cell>
          <cell r="L43" t="str">
            <v>Y</v>
          </cell>
          <cell r="M43" t="str">
            <v>00</v>
          </cell>
          <cell r="N43" t="str">
            <v>00</v>
          </cell>
        </row>
        <row r="44">
          <cell r="A44" t="str">
            <v>04300</v>
          </cell>
          <cell r="B44" t="str">
            <v>L-C</v>
          </cell>
          <cell r="D44" t="str">
            <v>21-01</v>
          </cell>
          <cell r="E44" t="str">
            <v>면</v>
          </cell>
          <cell r="F44">
            <v>1</v>
          </cell>
          <cell r="G44">
            <v>963625</v>
          </cell>
          <cell r="H44">
            <v>1699989</v>
          </cell>
          <cell r="J44" t="str">
            <v>N</v>
          </cell>
          <cell r="K44" t="str">
            <v>N</v>
          </cell>
          <cell r="L44" t="str">
            <v>Y</v>
          </cell>
          <cell r="M44" t="str">
            <v>00</v>
          </cell>
          <cell r="N44" t="str">
            <v>00</v>
          </cell>
        </row>
        <row r="45">
          <cell r="A45" t="str">
            <v>04400</v>
          </cell>
          <cell r="B45" t="str">
            <v>L-D</v>
          </cell>
          <cell r="D45" t="str">
            <v>21-01</v>
          </cell>
          <cell r="E45" t="str">
            <v>면</v>
          </cell>
          <cell r="F45">
            <v>1</v>
          </cell>
          <cell r="G45">
            <v>446706</v>
          </cell>
          <cell r="H45">
            <v>748334</v>
          </cell>
          <cell r="J45" t="str">
            <v>N</v>
          </cell>
          <cell r="K45" t="str">
            <v>N</v>
          </cell>
          <cell r="L45" t="str">
            <v>Y</v>
          </cell>
          <cell r="M45" t="str">
            <v>00</v>
          </cell>
          <cell r="N45" t="str">
            <v>00</v>
          </cell>
        </row>
        <row r="46">
          <cell r="A46" t="str">
            <v>04500</v>
          </cell>
          <cell r="B46" t="str">
            <v>LA-3B</v>
          </cell>
          <cell r="D46" t="str">
            <v>21-01</v>
          </cell>
          <cell r="E46" t="str">
            <v>면</v>
          </cell>
          <cell r="F46">
            <v>1</v>
          </cell>
          <cell r="G46">
            <v>1067425</v>
          </cell>
          <cell r="H46">
            <v>1816716</v>
          </cell>
          <cell r="J46" t="str">
            <v>N</v>
          </cell>
          <cell r="K46" t="str">
            <v>N</v>
          </cell>
          <cell r="L46" t="str">
            <v>Y</v>
          </cell>
          <cell r="M46" t="str">
            <v>00</v>
          </cell>
          <cell r="N46" t="str">
            <v>00</v>
          </cell>
        </row>
        <row r="47">
          <cell r="A47" t="str">
            <v>04600</v>
          </cell>
          <cell r="B47" t="str">
            <v>L-B</v>
          </cell>
          <cell r="D47" t="str">
            <v>21-01</v>
          </cell>
          <cell r="E47" t="str">
            <v>면</v>
          </cell>
          <cell r="F47">
            <v>1</v>
          </cell>
          <cell r="G47">
            <v>617641</v>
          </cell>
          <cell r="H47">
            <v>1089167</v>
          </cell>
          <cell r="J47" t="str">
            <v>N</v>
          </cell>
          <cell r="K47" t="str">
            <v>N</v>
          </cell>
          <cell r="L47" t="str">
            <v>Y</v>
          </cell>
          <cell r="M47" t="str">
            <v>00</v>
          </cell>
          <cell r="N47" t="str">
            <v>00</v>
          </cell>
        </row>
        <row r="48">
          <cell r="A48" t="str">
            <v>04700</v>
          </cell>
          <cell r="B48" t="str">
            <v>LB-1A</v>
          </cell>
          <cell r="D48" t="str">
            <v>21-01</v>
          </cell>
          <cell r="E48" t="str">
            <v>면</v>
          </cell>
          <cell r="F48">
            <v>1</v>
          </cell>
          <cell r="G48">
            <v>554858</v>
          </cell>
          <cell r="H48">
            <v>949194</v>
          </cell>
          <cell r="J48" t="str">
            <v>N</v>
          </cell>
          <cell r="K48" t="str">
            <v>N</v>
          </cell>
          <cell r="L48" t="str">
            <v>Y</v>
          </cell>
          <cell r="M48" t="str">
            <v>00</v>
          </cell>
          <cell r="N48" t="str">
            <v>00</v>
          </cell>
        </row>
        <row r="49">
          <cell r="A49" t="str">
            <v>04800</v>
          </cell>
          <cell r="B49" t="str">
            <v>LB-1B</v>
          </cell>
          <cell r="D49" t="str">
            <v>21-01</v>
          </cell>
          <cell r="E49" t="str">
            <v>면</v>
          </cell>
          <cell r="F49">
            <v>1</v>
          </cell>
          <cell r="G49">
            <v>554858</v>
          </cell>
          <cell r="H49">
            <v>949194</v>
          </cell>
          <cell r="J49" t="str">
            <v>N</v>
          </cell>
          <cell r="K49" t="str">
            <v>N</v>
          </cell>
          <cell r="L49" t="str">
            <v>Y</v>
          </cell>
          <cell r="M49" t="str">
            <v>00</v>
          </cell>
          <cell r="N49" t="str">
            <v>00</v>
          </cell>
        </row>
        <row r="50">
          <cell r="A50" t="str">
            <v>04900</v>
          </cell>
          <cell r="B50" t="str">
            <v>LB-1C</v>
          </cell>
          <cell r="D50" t="str">
            <v>21-01</v>
          </cell>
          <cell r="E50" t="str">
            <v>면</v>
          </cell>
          <cell r="F50">
            <v>1</v>
          </cell>
          <cell r="G50">
            <v>227130</v>
          </cell>
          <cell r="H50">
            <v>381019</v>
          </cell>
          <cell r="J50" t="str">
            <v>N</v>
          </cell>
          <cell r="K50" t="str">
            <v>N</v>
          </cell>
          <cell r="L50" t="str">
            <v>Y</v>
          </cell>
          <cell r="M50" t="str">
            <v>00</v>
          </cell>
          <cell r="N50" t="str">
            <v>00</v>
          </cell>
        </row>
        <row r="51">
          <cell r="A51" t="str">
            <v>05000</v>
          </cell>
          <cell r="B51" t="str">
            <v>LB-2</v>
          </cell>
          <cell r="D51" t="str">
            <v>21-01</v>
          </cell>
          <cell r="E51" t="str">
            <v>면</v>
          </cell>
          <cell r="F51">
            <v>1</v>
          </cell>
          <cell r="G51">
            <v>899797</v>
          </cell>
          <cell r="H51">
            <v>1545571</v>
          </cell>
          <cell r="J51" t="str">
            <v>N</v>
          </cell>
          <cell r="K51" t="str">
            <v>N</v>
          </cell>
          <cell r="L51" t="str">
            <v>Y</v>
          </cell>
          <cell r="M51" t="str">
            <v>00</v>
          </cell>
          <cell r="N51" t="str">
            <v>00</v>
          </cell>
        </row>
        <row r="52">
          <cell r="A52" t="str">
            <v>05100</v>
          </cell>
          <cell r="B52" t="str">
            <v>LB-3</v>
          </cell>
          <cell r="D52" t="str">
            <v>21-01</v>
          </cell>
          <cell r="E52" t="str">
            <v>면</v>
          </cell>
          <cell r="F52">
            <v>1</v>
          </cell>
          <cell r="G52">
            <v>788768</v>
          </cell>
          <cell r="H52">
            <v>1340812</v>
          </cell>
          <cell r="J52" t="str">
            <v>N</v>
          </cell>
          <cell r="K52" t="str">
            <v>N</v>
          </cell>
          <cell r="L52" t="str">
            <v>Y</v>
          </cell>
          <cell r="M52" t="str">
            <v>00</v>
          </cell>
          <cell r="N52" t="str">
            <v>00</v>
          </cell>
        </row>
        <row r="53">
          <cell r="A53" t="str">
            <v>05200</v>
          </cell>
          <cell r="B53" t="str">
            <v>LB-4</v>
          </cell>
          <cell r="D53" t="str">
            <v>21-01</v>
          </cell>
          <cell r="E53" t="str">
            <v>면</v>
          </cell>
          <cell r="F53">
            <v>1</v>
          </cell>
          <cell r="G53">
            <v>978878</v>
          </cell>
          <cell r="H53">
            <v>1677893</v>
          </cell>
          <cell r="J53" t="str">
            <v>N</v>
          </cell>
          <cell r="K53" t="str">
            <v>N</v>
          </cell>
          <cell r="L53" t="str">
            <v>Y</v>
          </cell>
          <cell r="M53" t="str">
            <v>00</v>
          </cell>
          <cell r="N53" t="str">
            <v>00</v>
          </cell>
        </row>
        <row r="54">
          <cell r="A54" t="str">
            <v>05300</v>
          </cell>
          <cell r="B54" t="str">
            <v>L-E</v>
          </cell>
          <cell r="D54" t="str">
            <v>21-01</v>
          </cell>
          <cell r="E54" t="str">
            <v>면</v>
          </cell>
          <cell r="F54">
            <v>2</v>
          </cell>
          <cell r="G54">
            <v>1935438</v>
          </cell>
          <cell r="H54">
            <v>3531346</v>
          </cell>
          <cell r="J54" t="str">
            <v>N</v>
          </cell>
          <cell r="K54" t="str">
            <v>N</v>
          </cell>
          <cell r="L54" t="str">
            <v>Y</v>
          </cell>
          <cell r="M54" t="str">
            <v>00</v>
          </cell>
          <cell r="N54" t="str">
            <v>00</v>
          </cell>
        </row>
        <row r="55">
          <cell r="A55" t="str">
            <v>05400</v>
          </cell>
          <cell r="B55" t="str">
            <v>LE-1</v>
          </cell>
          <cell r="D55" t="str">
            <v>21-01</v>
          </cell>
          <cell r="E55" t="str">
            <v>면</v>
          </cell>
          <cell r="F55">
            <v>1</v>
          </cell>
          <cell r="G55">
            <v>435544</v>
          </cell>
          <cell r="H55">
            <v>677673</v>
          </cell>
          <cell r="J55" t="str">
            <v>N</v>
          </cell>
          <cell r="K55" t="str">
            <v>N</v>
          </cell>
          <cell r="L55" t="str">
            <v>Y</v>
          </cell>
          <cell r="M55" t="str">
            <v>00</v>
          </cell>
          <cell r="N55" t="str">
            <v>00</v>
          </cell>
        </row>
        <row r="56">
          <cell r="A56" t="str">
            <v>05500</v>
          </cell>
          <cell r="B56" t="str">
            <v>LE-2</v>
          </cell>
          <cell r="D56" t="str">
            <v>21-01</v>
          </cell>
          <cell r="E56" t="str">
            <v>면</v>
          </cell>
          <cell r="F56">
            <v>1</v>
          </cell>
          <cell r="G56">
            <v>435544</v>
          </cell>
          <cell r="H56">
            <v>677673</v>
          </cell>
          <cell r="J56" t="str">
            <v>N</v>
          </cell>
          <cell r="K56" t="str">
            <v>N</v>
          </cell>
          <cell r="L56" t="str">
            <v>Y</v>
          </cell>
          <cell r="M56" t="str">
            <v>00</v>
          </cell>
          <cell r="N56" t="str">
            <v>00</v>
          </cell>
        </row>
        <row r="57">
          <cell r="A57" t="str">
            <v>05600</v>
          </cell>
          <cell r="B57" t="str">
            <v>LE-3</v>
          </cell>
          <cell r="D57" t="str">
            <v>21-01</v>
          </cell>
          <cell r="E57" t="str">
            <v>면</v>
          </cell>
          <cell r="F57">
            <v>1</v>
          </cell>
          <cell r="G57">
            <v>586706</v>
          </cell>
          <cell r="H57">
            <v>927447</v>
          </cell>
          <cell r="J57" t="str">
            <v>N</v>
          </cell>
          <cell r="K57" t="str">
            <v>N</v>
          </cell>
          <cell r="L57" t="str">
            <v>Y</v>
          </cell>
          <cell r="M57" t="str">
            <v>00</v>
          </cell>
          <cell r="N57" t="str">
            <v>00</v>
          </cell>
        </row>
        <row r="58">
          <cell r="A58" t="str">
            <v>05700</v>
          </cell>
          <cell r="B58" t="str">
            <v>LE-4</v>
          </cell>
          <cell r="D58" t="str">
            <v>21-01</v>
          </cell>
          <cell r="E58" t="str">
            <v>면</v>
          </cell>
          <cell r="F58">
            <v>1</v>
          </cell>
          <cell r="G58">
            <v>435544</v>
          </cell>
          <cell r="H58">
            <v>677673</v>
          </cell>
          <cell r="J58" t="str">
            <v>N</v>
          </cell>
          <cell r="K58" t="str">
            <v>N</v>
          </cell>
          <cell r="L58" t="str">
            <v>Y</v>
          </cell>
          <cell r="M58" t="str">
            <v>00</v>
          </cell>
          <cell r="N58" t="str">
            <v>00</v>
          </cell>
        </row>
        <row r="59">
          <cell r="A59" t="str">
            <v>05800</v>
          </cell>
          <cell r="B59" t="str">
            <v>L-F</v>
          </cell>
          <cell r="D59" t="str">
            <v>21-01</v>
          </cell>
          <cell r="E59" t="str">
            <v>면</v>
          </cell>
          <cell r="F59">
            <v>1</v>
          </cell>
          <cell r="G59">
            <v>1455699</v>
          </cell>
          <cell r="H59">
            <v>2474153</v>
          </cell>
          <cell r="J59" t="str">
            <v>N</v>
          </cell>
          <cell r="K59" t="str">
            <v>N</v>
          </cell>
          <cell r="L59" t="str">
            <v>Y</v>
          </cell>
          <cell r="M59" t="str">
            <v>00</v>
          </cell>
          <cell r="N59" t="str">
            <v>00</v>
          </cell>
        </row>
        <row r="60">
          <cell r="A60" t="str">
            <v>05900</v>
          </cell>
          <cell r="B60" t="str">
            <v>L-G</v>
          </cell>
          <cell r="D60" t="str">
            <v>21-01</v>
          </cell>
          <cell r="E60" t="str">
            <v>면</v>
          </cell>
          <cell r="F60">
            <v>1</v>
          </cell>
          <cell r="G60">
            <v>446706</v>
          </cell>
          <cell r="H60">
            <v>748334</v>
          </cell>
          <cell r="J60" t="str">
            <v>N</v>
          </cell>
          <cell r="K60" t="str">
            <v>N</v>
          </cell>
          <cell r="L60" t="str">
            <v>Y</v>
          </cell>
          <cell r="M60" t="str">
            <v>00</v>
          </cell>
          <cell r="N60" t="str">
            <v>00</v>
          </cell>
        </row>
        <row r="61">
          <cell r="A61" t="str">
            <v>06000</v>
          </cell>
          <cell r="B61" t="str">
            <v>L-H</v>
          </cell>
          <cell r="D61" t="str">
            <v>21-01</v>
          </cell>
          <cell r="E61" t="str">
            <v>면</v>
          </cell>
          <cell r="F61">
            <v>1</v>
          </cell>
          <cell r="G61">
            <v>589931</v>
          </cell>
          <cell r="H61">
            <v>1014924</v>
          </cell>
          <cell r="J61" t="str">
            <v>N</v>
          </cell>
          <cell r="K61" t="str">
            <v>N</v>
          </cell>
          <cell r="L61" t="str">
            <v>Y</v>
          </cell>
          <cell r="M61" t="str">
            <v>00</v>
          </cell>
          <cell r="N61" t="str">
            <v>00</v>
          </cell>
        </row>
        <row r="62">
          <cell r="A62" t="str">
            <v>06100</v>
          </cell>
          <cell r="B62" t="str">
            <v>설치비</v>
          </cell>
          <cell r="D62" t="str">
            <v>21-01</v>
          </cell>
          <cell r="E62" t="str">
            <v>식</v>
          </cell>
          <cell r="F62">
            <v>1</v>
          </cell>
          <cell r="G62">
            <v>19027987</v>
          </cell>
          <cell r="H62">
            <v>20930785</v>
          </cell>
          <cell r="J62" t="str">
            <v>N</v>
          </cell>
          <cell r="K62" t="str">
            <v>N</v>
          </cell>
          <cell r="L62" t="str">
            <v>N</v>
          </cell>
          <cell r="M62" t="str">
            <v>01</v>
          </cell>
          <cell r="N62" t="str">
            <v>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기초단가"/>
      <sheetName val="단가"/>
      <sheetName val="제-노임"/>
      <sheetName val="제직재"/>
      <sheetName val="중기사용료"/>
      <sheetName val="한강운반비"/>
      <sheetName val="전기단가조사서"/>
      <sheetName val="청천내"/>
      <sheetName val="신우"/>
      <sheetName val="자재단가"/>
      <sheetName val="개요"/>
      <sheetName val="선급금신청서"/>
      <sheetName val="내역서단가산출용"/>
      <sheetName val="제품별"/>
      <sheetName val="N賃率-職"/>
      <sheetName val="일위대가"/>
      <sheetName val="입찰견적보고서"/>
      <sheetName val="청주과학대학내역서(타견적)"/>
      <sheetName val="9GNG운반"/>
      <sheetName val="여과지동"/>
      <sheetName val="기초자료"/>
      <sheetName val="J直材4"/>
      <sheetName val="UNIT"/>
      <sheetName val="I一般比"/>
      <sheetName val="문학간접"/>
      <sheetName val="내역"/>
      <sheetName val="직재"/>
      <sheetName val="일위"/>
      <sheetName val="산출근거"/>
      <sheetName val="단가 및 재료비"/>
      <sheetName val="XL4Poppy"/>
      <sheetName val="#REF"/>
      <sheetName val="유림총괄"/>
      <sheetName val="본사인상전"/>
      <sheetName val="TNC(1안)"/>
      <sheetName val="노임단가"/>
      <sheetName val="터파기및재료"/>
      <sheetName val="데이타"/>
      <sheetName val="식재인부"/>
      <sheetName val="산출내역서집계표"/>
      <sheetName val="제36-40호표"/>
      <sheetName val="하조서"/>
      <sheetName val="Y-WORK"/>
      <sheetName val="덕전리"/>
      <sheetName val="20관리비율"/>
      <sheetName val="제조 경영"/>
      <sheetName val="차액보증"/>
      <sheetName val="원가서"/>
      <sheetName val="일위대가(가설)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열차무선 수량집계"/>
      <sheetName val="재집"/>
      <sheetName val="원가 (2)"/>
      <sheetName val="연습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인건비"/>
      <sheetName val="요율"/>
      <sheetName val="역공종"/>
      <sheetName val="Sheet2"/>
      <sheetName val="2"/>
      <sheetName val="기초DATA(2)"/>
      <sheetName val="산출"/>
      <sheetName val="집계"/>
      <sheetName val="쇠(1)"/>
      <sheetName val="가격(3)"/>
      <sheetName val="Sheet9"/>
      <sheetName val="입력"/>
      <sheetName val="합천내역"/>
      <sheetName val="일위_파일"/>
      <sheetName val="가설개략"/>
      <sheetName val="직노"/>
      <sheetName val="관로공표지"/>
      <sheetName val="샌딩 에폭시 도장"/>
      <sheetName val="일반문틀 설치"/>
      <sheetName val="소요자재"/>
      <sheetName val="00상노임"/>
      <sheetName val="96보완계획7.12"/>
      <sheetName val="공통"/>
      <sheetName val="ABUT수량-A1"/>
      <sheetName val="SW개발대상목록(기능점수)"/>
      <sheetName val="산출근거1"/>
      <sheetName val="공종목록표"/>
      <sheetName val="공정집계_국별"/>
      <sheetName val="단가목록"/>
      <sheetName val="단가산출"/>
      <sheetName val="감리원단가"/>
      <sheetName val="거리계산"/>
      <sheetName val="모래기초"/>
      <sheetName val="샘플표지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자료입력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이름정의"/>
      <sheetName val="초기화면"/>
      <sheetName val="실행철강하도"/>
      <sheetName val="실행내역서 "/>
      <sheetName val="연부97-1"/>
      <sheetName val="수자재단위당"/>
      <sheetName val="기본일위"/>
      <sheetName val="CAUDIT"/>
      <sheetName val="변경갑지"/>
      <sheetName val="증감(갑지)"/>
      <sheetName val="danga"/>
      <sheetName val="단"/>
      <sheetName val="단가대비표(SYS)"/>
      <sheetName val="제조노임"/>
      <sheetName val="5.단가대비표"/>
      <sheetName val="설직재-1"/>
      <sheetName val="일위대가1"/>
      <sheetName val="2.어플리케이션보정계수"/>
      <sheetName val="APT"/>
      <sheetName val="범용개발순소요비용"/>
      <sheetName val="위치"/>
      <sheetName val="남양내역"/>
      <sheetName val="노임"/>
      <sheetName val="단가산출서"/>
      <sheetName val="조명시설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최종총괄"/>
      <sheetName val="세부산출내역서"/>
      <sheetName val="#3_일위대가목록"/>
      <sheetName val="DATA"/>
      <sheetName val="내역서2안"/>
      <sheetName val="copy"/>
      <sheetName val="식음료"/>
      <sheetName val="감액총괄표"/>
      <sheetName val="DHEQSUPT"/>
      <sheetName val="직접비내역서"/>
      <sheetName val="Sheet6"/>
      <sheetName val="대치판정"/>
      <sheetName val="인원계획-미화"/>
      <sheetName val="VXXXXXXX"/>
      <sheetName val="배수관공"/>
      <sheetName val="배관배선 단가조사"/>
      <sheetName val="일위대가집계"/>
      <sheetName val="호별계약현황"/>
      <sheetName val="BID"/>
      <sheetName val="지구단위계획"/>
      <sheetName val="FM3(2~6공)"/>
      <sheetName val="잔토처리"/>
      <sheetName val="복구단가"/>
      <sheetName val="COPING"/>
      <sheetName val="사다리"/>
      <sheetName val="코드표"/>
      <sheetName val="대창(장성)"/>
      <sheetName val="연차(일위)"/>
      <sheetName val="cp-e1"/>
      <sheetName val="부하계산서"/>
      <sheetName val="49일위"/>
      <sheetName val="요약&amp;결과"/>
      <sheetName val="입력변수"/>
      <sheetName val="시화점실행"/>
      <sheetName val="O＆P"/>
      <sheetName val="1.ER유체응용"/>
      <sheetName val="4.시험장비"/>
      <sheetName val="개소별수량산출"/>
      <sheetName val="1.우편집중내역서"/>
      <sheetName val="기계경비일람"/>
      <sheetName val="06 일위대가목록"/>
      <sheetName val="도급"/>
      <sheetName val="설계예산서"/>
      <sheetName val="연장및면적(좌측)"/>
      <sheetName val="저수조"/>
      <sheetName val="1안"/>
      <sheetName val="플랜트 설치"/>
      <sheetName val="산출내역서"/>
      <sheetName val="판매시설"/>
      <sheetName val="일반부표"/>
      <sheetName val="정보"/>
      <sheetName val="업체별공사이행등급"/>
      <sheetName val="콘크리트타설집계표"/>
      <sheetName val="6PILE  (돌출)"/>
      <sheetName val="PANEL_인원산출1"/>
      <sheetName val="타견적서_영시스템1"/>
      <sheetName val="단가대비표_(2)1"/>
      <sheetName val="단가_및_재료비"/>
      <sheetName val="96보완계획7_12"/>
      <sheetName val="제조_경영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열차무선_수량집계"/>
      <sheetName val="원가_(2)"/>
      <sheetName val="샌딩_에폭시_도장"/>
      <sheetName val="일반문틀_설치"/>
      <sheetName val="AS포장복구_"/>
      <sheetName val="98수문일위"/>
      <sheetName val="공사개요"/>
      <sheetName val="갑지(추정)"/>
      <sheetName val="도급실행(본관-주차장)"/>
      <sheetName val="sw1"/>
      <sheetName val="1.수인터널"/>
      <sheetName val="자단"/>
      <sheetName val="인공산출"/>
      <sheetName val="품목"/>
      <sheetName val="실행내역"/>
      <sheetName val="출력X"/>
      <sheetName val="데리네이타현황"/>
      <sheetName val="슬래브(PF)(하류)"/>
      <sheetName val="설계내역"/>
      <sheetName val="BJJIN"/>
      <sheetName val="PI"/>
      <sheetName val="기초코드"/>
      <sheetName val="2F 회의실견적(5_14 일대)"/>
      <sheetName val="시중노임단가"/>
      <sheetName val="FAX"/>
      <sheetName val="열차제어동"/>
      <sheetName val="전기성능동"/>
      <sheetName val="차량시스템인자"/>
      <sheetName val="차량부품동"/>
      <sheetName val="S-ding"/>
      <sheetName val="2.건축"/>
      <sheetName val="직접비"/>
      <sheetName val="단위단가"/>
      <sheetName val="프랜트면허"/>
      <sheetName val="본실행경비"/>
      <sheetName val="갑지"/>
      <sheetName val="수도권센터"/>
      <sheetName val="기흥영업소"/>
      <sheetName val="사원정보"/>
      <sheetName val="편성표"/>
      <sheetName val="안양동교 1안"/>
      <sheetName val="매립"/>
      <sheetName val="인사자료총집계"/>
      <sheetName val="돈암사업"/>
      <sheetName val="공사기본내용입력"/>
      <sheetName val="파이프류"/>
      <sheetName val="난간벽단위"/>
      <sheetName val="추가예산"/>
      <sheetName val="역무용(산출)"/>
      <sheetName val="철거수량(전송)"/>
      <sheetName val="내역(2019년8월)"/>
      <sheetName val="식품체험관(시설유지보수)"/>
      <sheetName val="토공사"/>
      <sheetName val="TYPE1"/>
      <sheetName val="변경내역"/>
      <sheetName val="날개벽수량표"/>
      <sheetName val="원형1호맨홀토공수량"/>
      <sheetName val="연결관조서 (토사)"/>
      <sheetName val="연결관수량 (2)"/>
      <sheetName val="연약지반 구분"/>
      <sheetName val="구조물터파기수량집계"/>
      <sheetName val="측구터파기공수량집계"/>
      <sheetName val="빙장비사양"/>
      <sheetName val="배수공 시멘트 및 골재량 산출"/>
      <sheetName val="토공(우물통,기타) "/>
      <sheetName val="공사비산출"/>
      <sheetName val="품셈"/>
      <sheetName val="CJE"/>
      <sheetName val="전체"/>
      <sheetName val="Cover"/>
      <sheetName val="총괄표"/>
      <sheetName val=""/>
      <sheetName val="목차"/>
      <sheetName val="설계내역서"/>
      <sheetName val="주안3차A-A"/>
      <sheetName val="PLT8500"/>
      <sheetName val="기계공사"/>
      <sheetName val="A-4"/>
      <sheetName val="간선"/>
      <sheetName val="(C)원내역"/>
      <sheetName val="원가"/>
      <sheetName val="설계조건"/>
      <sheetName val="토목-물가"/>
      <sheetName val="실행내역서_"/>
      <sheetName val="5_단가대비표"/>
      <sheetName val="2_어플리케이션보정계수"/>
      <sheetName val="단중표"/>
      <sheetName val="4차공사내역"/>
      <sheetName val="선원교상-교대A(1)"/>
      <sheetName val="전신환매도율"/>
      <sheetName val="경비"/>
      <sheetName val="마감LIST-1"/>
      <sheetName val="경비 (2)"/>
      <sheetName val="MOTOR"/>
      <sheetName val="원가계산서"/>
      <sheetName val="소방사항"/>
      <sheetName val="Macro1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>
        <row r="1">
          <cell r="A1" t="str">
            <v>(2019년 7)월분 시간외 근무시간 명세표(근무실적표)</v>
          </cell>
        </row>
      </sheetData>
      <sheetData sheetId="219">
        <row r="1">
          <cell r="A1" t="str">
            <v>(2019년 7)월분 시간외 근무시간 명세표(근무실적표)</v>
          </cell>
        </row>
      </sheetData>
      <sheetData sheetId="220">
        <row r="1">
          <cell r="A1" t="str">
            <v>(2019년 7)월분 시간외 근무시간 명세표(근무실적표)</v>
          </cell>
        </row>
      </sheetData>
      <sheetData sheetId="221">
        <row r="1">
          <cell r="A1" t="str">
            <v>(2019년 7)월분 시간외 근무시간 명세표(근무실적표)</v>
          </cell>
        </row>
      </sheetData>
      <sheetData sheetId="222">
        <row r="1">
          <cell r="A1" t="str">
            <v>(2019년 7)월분 시간외 근무시간 명세표(근무실적표)</v>
          </cell>
        </row>
      </sheetData>
      <sheetData sheetId="223">
        <row r="1">
          <cell r="A1" t="str">
            <v>(2019년 7)월분 시간외 근무시간 명세표(근무실적표)</v>
          </cell>
        </row>
      </sheetData>
      <sheetData sheetId="224">
        <row r="1">
          <cell r="A1" t="str">
            <v>(2019년 7)월분 시간외 근무시간 명세표(근무실적표)</v>
          </cell>
        </row>
      </sheetData>
      <sheetData sheetId="225">
        <row r="1">
          <cell r="A1" t="str">
            <v>(2019년 7)월분 시간외 근무시간 명세표(근무실적표)</v>
          </cell>
        </row>
      </sheetData>
      <sheetData sheetId="226">
        <row r="1">
          <cell r="A1" t="str">
            <v>(2019년 7)월분 시간외 근무시간 명세표(근무실적표)</v>
          </cell>
        </row>
      </sheetData>
      <sheetData sheetId="227">
        <row r="1">
          <cell r="A1" t="str">
            <v>(2019년 7)월분 시간외 근무시간 명세표(근무실적표)</v>
          </cell>
        </row>
      </sheetData>
      <sheetData sheetId="228">
        <row r="1">
          <cell r="A1" t="str">
            <v>(2019년 7)월분 시간외 근무시간 명세표(근무실적표)</v>
          </cell>
        </row>
      </sheetData>
      <sheetData sheetId="229">
        <row r="1">
          <cell r="A1" t="str">
            <v>(2019년 7)월분 시간외 근무시간 명세표(근무실적표)</v>
          </cell>
        </row>
      </sheetData>
      <sheetData sheetId="230">
        <row r="1">
          <cell r="A1" t="str">
            <v>(2019년 7)월분 시간외 근무시간 명세표(근무실적표)</v>
          </cell>
        </row>
      </sheetData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>
        <row r="1">
          <cell r="A1" t="str">
            <v>(2019년 7)월분 시간외 근무시간 명세표(근무실적표)</v>
          </cell>
        </row>
      </sheetData>
      <sheetData sheetId="259" refreshError="1"/>
      <sheetData sheetId="260" refreshError="1"/>
      <sheetData sheetId="261" refreshError="1"/>
      <sheetData sheetId="262" refreshError="1"/>
      <sheetData sheetId="263">
        <row r="1">
          <cell r="A1" t="str">
            <v>(2019년 7)월분 시간외 근무시간 명세표(근무실적표)</v>
          </cell>
        </row>
      </sheetData>
      <sheetData sheetId="264">
        <row r="1">
          <cell r="A1" t="str">
            <v>(2019년 7)월분 시간외 근무시간 명세표(근무실적표)</v>
          </cell>
        </row>
      </sheetData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공사비"/>
    </sheetNames>
    <sheetDataSet>
      <sheetData sheetId="0">
        <row r="5">
          <cell r="E5">
            <v>1088</v>
          </cell>
        </row>
      </sheetData>
      <sheetData sheetId="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 "/>
      <sheetName val="개발비용"/>
      <sheetName val="총괄내역"/>
      <sheetName val="공종내역"/>
      <sheetName val="부표"/>
      <sheetName val="토적집계"/>
      <sheetName val="토적표"/>
      <sheetName val="구조토적"/>
      <sheetName val="L옹벽"/>
      <sheetName val="맨홀"/>
      <sheetName val="측구"/>
      <sheetName val="빗물"/>
      <sheetName val="배수관 "/>
      <sheetName val="기계일위"/>
      <sheetName val="포장일위"/>
      <sheetName val="일위대가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330000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45810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41960</v>
          </cell>
        </row>
        <row r="18">
          <cell r="A18" t="str">
            <v>計</v>
          </cell>
          <cell r="F18">
            <v>55800</v>
          </cell>
          <cell r="H18">
            <v>37052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64308</v>
          </cell>
          <cell r="H23">
            <v>9646.2000000000007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37052</v>
          </cell>
          <cell r="H24">
            <v>10004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19650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64308</v>
          </cell>
          <cell r="H41">
            <v>10932.3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37052</v>
          </cell>
          <cell r="H42">
            <v>10745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21677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587</v>
          </cell>
          <cell r="F59">
            <v>2935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66745</v>
          </cell>
          <cell r="H60">
            <v>193560.5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37052</v>
          </cell>
          <cell r="H61">
            <v>59283.199999999997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252843</v>
          </cell>
          <cell r="F62">
            <v>5056.8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7991</v>
          </cell>
          <cell r="H72">
            <v>252843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587</v>
          </cell>
          <cell r="F77">
            <v>3815.5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66745</v>
          </cell>
          <cell r="H78">
            <v>266980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37052</v>
          </cell>
          <cell r="H79">
            <v>81514.399999999994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348494</v>
          </cell>
          <cell r="F80">
            <v>6969.8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10785</v>
          </cell>
          <cell r="H90">
            <v>348494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480</v>
          </cell>
          <cell r="F97">
            <v>139.19999999999999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63219</v>
          </cell>
          <cell r="H100">
            <v>17701.3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37052</v>
          </cell>
          <cell r="H101">
            <v>8521.9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12355</v>
          </cell>
          <cell r="H103">
            <v>26223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7042</v>
          </cell>
          <cell r="G104">
            <v>0.6</v>
          </cell>
          <cell r="H104">
            <v>15733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5695</v>
          </cell>
          <cell r="G105">
            <v>0.47099999999999997</v>
          </cell>
          <cell r="H105">
            <v>12351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4954</v>
          </cell>
          <cell r="G106">
            <v>0.4</v>
          </cell>
          <cell r="H106">
            <v>10489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4583</v>
          </cell>
          <cell r="G107">
            <v>0.34200000000000003</v>
          </cell>
          <cell r="H107">
            <v>8968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4287</v>
          </cell>
          <cell r="G108">
            <v>0.32</v>
          </cell>
          <cell r="H108">
            <v>8391</v>
          </cell>
          <cell r="J108">
            <v>0</v>
          </cell>
        </row>
        <row r="110">
          <cell r="A110" t="str">
            <v>名  稱 : 비계설치</v>
          </cell>
          <cell r="J110" t="str">
            <v>單位 : 공/㎥當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원목</v>
          </cell>
          <cell r="C113" t="str">
            <v>㎥</v>
          </cell>
          <cell r="D113">
            <v>9.4E-2</v>
          </cell>
          <cell r="E113">
            <v>164670</v>
          </cell>
          <cell r="F113">
            <v>15478.9</v>
          </cell>
          <cell r="H113">
            <v>0</v>
          </cell>
          <cell r="J113">
            <v>0</v>
          </cell>
        </row>
        <row r="114">
          <cell r="A114" t="str">
            <v>판재</v>
          </cell>
          <cell r="C114" t="str">
            <v>㎥</v>
          </cell>
          <cell r="D114">
            <v>1.5E-3</v>
          </cell>
          <cell r="E114">
            <v>285792</v>
          </cell>
          <cell r="F114">
            <v>428.6</v>
          </cell>
          <cell r="H114">
            <v>0</v>
          </cell>
          <cell r="J114">
            <v>0</v>
          </cell>
        </row>
        <row r="115">
          <cell r="A115" t="str">
            <v>철선</v>
          </cell>
          <cell r="B115" t="str">
            <v>＃8</v>
          </cell>
          <cell r="C115" t="str">
            <v>kg</v>
          </cell>
          <cell r="D115">
            <v>0.2</v>
          </cell>
          <cell r="E115">
            <v>480</v>
          </cell>
          <cell r="F115">
            <v>96</v>
          </cell>
          <cell r="H115">
            <v>0</v>
          </cell>
          <cell r="J115">
            <v>0</v>
          </cell>
        </row>
        <row r="116">
          <cell r="A116" t="str">
            <v>잡재료</v>
          </cell>
          <cell r="B116" t="str">
            <v>재료비의 5%</v>
          </cell>
          <cell r="C116" t="str">
            <v>식</v>
          </cell>
          <cell r="D116">
            <v>1</v>
          </cell>
          <cell r="E116">
            <v>16003</v>
          </cell>
          <cell r="F116">
            <v>800.1</v>
          </cell>
          <cell r="H116">
            <v>0</v>
          </cell>
          <cell r="J116">
            <v>0</v>
          </cell>
        </row>
        <row r="117">
          <cell r="A117" t="str">
            <v>비계공</v>
          </cell>
          <cell r="C117" t="str">
            <v>인</v>
          </cell>
          <cell r="D117">
            <v>2</v>
          </cell>
          <cell r="F117">
            <v>0</v>
          </cell>
          <cell r="G117">
            <v>67640</v>
          </cell>
          <cell r="H117">
            <v>135280</v>
          </cell>
          <cell r="J117">
            <v>0</v>
          </cell>
        </row>
        <row r="118">
          <cell r="A118" t="str">
            <v>보통인부</v>
          </cell>
          <cell r="C118" t="str">
            <v>인</v>
          </cell>
          <cell r="D118">
            <v>2</v>
          </cell>
          <cell r="F118">
            <v>0</v>
          </cell>
          <cell r="G118">
            <v>37052</v>
          </cell>
          <cell r="H118">
            <v>74104</v>
          </cell>
          <cell r="J118">
            <v>0</v>
          </cell>
        </row>
        <row r="119">
          <cell r="A119" t="str">
            <v xml:space="preserve">計 </v>
          </cell>
          <cell r="B119" t="str">
            <v>10공/㎥당</v>
          </cell>
          <cell r="F119">
            <v>16803</v>
          </cell>
          <cell r="H119">
            <v>209384</v>
          </cell>
          <cell r="J119">
            <v>0</v>
          </cell>
        </row>
        <row r="120">
          <cell r="A120" t="str">
            <v xml:space="preserve">計 </v>
          </cell>
          <cell r="B120" t="str">
            <v>공/㎥당</v>
          </cell>
          <cell r="F120">
            <v>1680</v>
          </cell>
          <cell r="H120">
            <v>20938</v>
          </cell>
          <cell r="J120">
            <v>0</v>
          </cell>
        </row>
        <row r="121">
          <cell r="A121" t="str">
            <v>1회사용시</v>
          </cell>
          <cell r="E121">
            <v>1</v>
          </cell>
          <cell r="F121">
            <v>1680</v>
          </cell>
          <cell r="G121">
            <v>1</v>
          </cell>
          <cell r="H121">
            <v>20938</v>
          </cell>
          <cell r="J121">
            <v>0</v>
          </cell>
        </row>
        <row r="122">
          <cell r="A122" t="str">
            <v>2회사용시</v>
          </cell>
          <cell r="E122">
            <v>0.67</v>
          </cell>
          <cell r="F122">
            <v>1125</v>
          </cell>
          <cell r="G122">
            <v>1</v>
          </cell>
          <cell r="H122">
            <v>20938</v>
          </cell>
          <cell r="J122">
            <v>0</v>
          </cell>
        </row>
        <row r="123">
          <cell r="A123" t="str">
            <v>3회사용시</v>
          </cell>
          <cell r="E123">
            <v>0.56499999999999995</v>
          </cell>
          <cell r="F123">
            <v>949</v>
          </cell>
          <cell r="G123">
            <v>1</v>
          </cell>
          <cell r="H123">
            <v>20938</v>
          </cell>
          <cell r="J123">
            <v>0</v>
          </cell>
        </row>
        <row r="124">
          <cell r="A124" t="str">
            <v>4회사용시</v>
          </cell>
          <cell r="E124">
            <v>0.51600000000000001</v>
          </cell>
          <cell r="F124">
            <v>866</v>
          </cell>
          <cell r="G124">
            <v>1</v>
          </cell>
          <cell r="H124">
            <v>20938</v>
          </cell>
          <cell r="J124">
            <v>0</v>
          </cell>
        </row>
        <row r="125">
          <cell r="A125" t="str">
            <v>5회사용시</v>
          </cell>
          <cell r="E125">
            <v>0.48899999999999999</v>
          </cell>
          <cell r="F125">
            <v>821</v>
          </cell>
          <cell r="G125">
            <v>1</v>
          </cell>
          <cell r="H125">
            <v>20938</v>
          </cell>
          <cell r="J125">
            <v>0</v>
          </cell>
        </row>
        <row r="126">
          <cell r="A126" t="str">
            <v>6회사용시</v>
          </cell>
          <cell r="E126">
            <v>0.47299999999999998</v>
          </cell>
          <cell r="F126">
            <v>794</v>
          </cell>
          <cell r="G126">
            <v>1</v>
          </cell>
          <cell r="H126">
            <v>20938</v>
          </cell>
          <cell r="J126">
            <v>0</v>
          </cell>
        </row>
        <row r="128">
          <cell r="A128" t="str">
            <v>名  稱 : 잡석깔기</v>
          </cell>
          <cell r="J128" t="str">
            <v>單位 : 원/㎥當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잡석</v>
          </cell>
          <cell r="C131" t="str">
            <v>인</v>
          </cell>
          <cell r="D131">
            <v>1.04</v>
          </cell>
          <cell r="E131">
            <v>11000</v>
          </cell>
          <cell r="F131">
            <v>11440</v>
          </cell>
          <cell r="H131">
            <v>0</v>
          </cell>
          <cell r="J131">
            <v>0</v>
          </cell>
        </row>
        <row r="132">
          <cell r="A132" t="str">
            <v>보통인부</v>
          </cell>
          <cell r="C132" t="str">
            <v>인</v>
          </cell>
          <cell r="D132">
            <v>0.6</v>
          </cell>
          <cell r="F132">
            <v>0</v>
          </cell>
          <cell r="G132">
            <v>37052</v>
          </cell>
          <cell r="H132">
            <v>22231.200000000001</v>
          </cell>
          <cell r="J132">
            <v>0</v>
          </cell>
        </row>
        <row r="133">
          <cell r="F133">
            <v>0</v>
          </cell>
          <cell r="H133">
            <v>0</v>
          </cell>
          <cell r="J133">
            <v>0</v>
          </cell>
        </row>
        <row r="134">
          <cell r="F134">
            <v>0</v>
          </cell>
          <cell r="H134">
            <v>0</v>
          </cell>
          <cell r="J134">
            <v>0</v>
          </cell>
        </row>
        <row r="135">
          <cell r="F135">
            <v>0</v>
          </cell>
          <cell r="H135">
            <v>0</v>
          </cell>
          <cell r="J135">
            <v>0</v>
          </cell>
        </row>
        <row r="136">
          <cell r="F136">
            <v>0</v>
          </cell>
          <cell r="H136">
            <v>0</v>
          </cell>
          <cell r="J136">
            <v>0</v>
          </cell>
        </row>
        <row r="137">
          <cell r="F137">
            <v>0</v>
          </cell>
          <cell r="H137">
            <v>0</v>
          </cell>
          <cell r="J137">
            <v>0</v>
          </cell>
        </row>
        <row r="138">
          <cell r="F138">
            <v>0</v>
          </cell>
          <cell r="H138">
            <v>0</v>
          </cell>
          <cell r="J138">
            <v>0</v>
          </cell>
        </row>
        <row r="139">
          <cell r="F139">
            <v>0</v>
          </cell>
          <cell r="H139">
            <v>0</v>
          </cell>
          <cell r="J139">
            <v>0</v>
          </cell>
        </row>
        <row r="140">
          <cell r="F140">
            <v>0</v>
          </cell>
          <cell r="H140">
            <v>0</v>
          </cell>
          <cell r="J140">
            <v>0</v>
          </cell>
        </row>
        <row r="141">
          <cell r="F141">
            <v>0</v>
          </cell>
          <cell r="H141">
            <v>0</v>
          </cell>
          <cell r="J141">
            <v>0</v>
          </cell>
        </row>
        <row r="142">
          <cell r="F142">
            <v>0</v>
          </cell>
          <cell r="H142">
            <v>0</v>
          </cell>
          <cell r="J142">
            <v>0</v>
          </cell>
        </row>
        <row r="143">
          <cell r="F143">
            <v>0</v>
          </cell>
          <cell r="H143">
            <v>0</v>
          </cell>
          <cell r="J143">
            <v>0</v>
          </cell>
        </row>
        <row r="144">
          <cell r="A144" t="str">
            <v>計</v>
          </cell>
          <cell r="F144">
            <v>11440</v>
          </cell>
          <cell r="H144">
            <v>22231</v>
          </cell>
          <cell r="J144">
            <v>0</v>
          </cell>
        </row>
        <row r="146">
          <cell r="A146" t="str">
            <v>名  稱 : 잡석채우기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0.65</v>
          </cell>
          <cell r="F150">
            <v>0</v>
          </cell>
          <cell r="G150">
            <v>37052</v>
          </cell>
          <cell r="H150">
            <v>24083.8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24083</v>
          </cell>
          <cell r="J162">
            <v>0</v>
          </cell>
        </row>
        <row r="164">
          <cell r="A164" t="str">
            <v>名  稱 : 문양거푸집</v>
          </cell>
          <cell r="J164" t="str">
            <v>單位 : 원/㎡當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문양거푸집</v>
          </cell>
          <cell r="B167" t="str">
            <v>FRP1050×1820</v>
          </cell>
          <cell r="C167" t="str">
            <v>㎡</v>
          </cell>
          <cell r="D167">
            <v>0.05</v>
          </cell>
          <cell r="E167">
            <v>108058</v>
          </cell>
          <cell r="F167">
            <v>5402.9</v>
          </cell>
          <cell r="H167">
            <v>0</v>
          </cell>
          <cell r="J167">
            <v>0</v>
          </cell>
        </row>
        <row r="168">
          <cell r="A168" t="str">
            <v>폼타이</v>
          </cell>
          <cell r="B168" t="str">
            <v>D형 1/2×300</v>
          </cell>
          <cell r="C168" t="str">
            <v>조</v>
          </cell>
          <cell r="D168">
            <v>0.214</v>
          </cell>
          <cell r="E168">
            <v>850</v>
          </cell>
          <cell r="F168">
            <v>181.9</v>
          </cell>
          <cell r="H168">
            <v>0</v>
          </cell>
          <cell r="J168">
            <v>0</v>
          </cell>
        </row>
        <row r="169">
          <cell r="A169" t="str">
            <v>박리제</v>
          </cell>
          <cell r="B169" t="str">
            <v>SIKA FORM OIL</v>
          </cell>
          <cell r="C169" t="str">
            <v>ℓ</v>
          </cell>
          <cell r="D169">
            <v>0.19</v>
          </cell>
          <cell r="E169">
            <v>800</v>
          </cell>
          <cell r="F169">
            <v>152</v>
          </cell>
          <cell r="H169">
            <v>0</v>
          </cell>
          <cell r="J169">
            <v>0</v>
          </cell>
        </row>
        <row r="170">
          <cell r="A170" t="str">
            <v>세파레이터</v>
          </cell>
          <cell r="B170" t="str">
            <v>D형 1/2×500</v>
          </cell>
          <cell r="C170" t="str">
            <v xml:space="preserve">본 </v>
          </cell>
          <cell r="D170">
            <v>2.14</v>
          </cell>
          <cell r="E170">
            <v>140</v>
          </cell>
          <cell r="F170">
            <v>299.60000000000002</v>
          </cell>
          <cell r="H170">
            <v>0</v>
          </cell>
          <cell r="J170">
            <v>0</v>
          </cell>
        </row>
        <row r="171">
          <cell r="A171" t="str">
            <v>보조자재</v>
          </cell>
          <cell r="B171" t="str">
            <v>문양거푸집의20%</v>
          </cell>
          <cell r="C171" t="str">
            <v>식</v>
          </cell>
          <cell r="D171">
            <v>1</v>
          </cell>
          <cell r="E171">
            <v>1080.5</v>
          </cell>
          <cell r="F171">
            <v>1080.5</v>
          </cell>
          <cell r="H171">
            <v>0</v>
          </cell>
          <cell r="J171">
            <v>0</v>
          </cell>
        </row>
        <row r="172">
          <cell r="A172" t="str">
            <v>사용고재</v>
          </cell>
          <cell r="B172" t="str">
            <v>보조자재의 10%</v>
          </cell>
          <cell r="C172" t="str">
            <v>식</v>
          </cell>
          <cell r="D172">
            <v>1</v>
          </cell>
          <cell r="E172">
            <v>108</v>
          </cell>
          <cell r="F172">
            <v>108</v>
          </cell>
          <cell r="H172">
            <v>0</v>
          </cell>
          <cell r="J172">
            <v>0</v>
          </cell>
        </row>
        <row r="173">
          <cell r="A173" t="str">
            <v>형틀목공</v>
          </cell>
          <cell r="C173" t="str">
            <v>인</v>
          </cell>
          <cell r="D173">
            <v>0.14000000000000001</v>
          </cell>
          <cell r="F173">
            <v>0</v>
          </cell>
          <cell r="G173">
            <v>63219</v>
          </cell>
          <cell r="H173">
            <v>8850.6</v>
          </cell>
          <cell r="J173">
            <v>0</v>
          </cell>
        </row>
        <row r="174">
          <cell r="A174" t="str">
            <v>보통인부</v>
          </cell>
          <cell r="C174" t="str">
            <v>인</v>
          </cell>
          <cell r="D174">
            <v>0.12</v>
          </cell>
          <cell r="F174">
            <v>0</v>
          </cell>
          <cell r="G174">
            <v>37052</v>
          </cell>
          <cell r="H174">
            <v>4446.2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7224</v>
          </cell>
          <cell r="H180">
            <v>13296</v>
          </cell>
          <cell r="J180">
            <v>0</v>
          </cell>
        </row>
      </sheetData>
      <sheetData sheetId="20"/>
      <sheetData sheetId="21"/>
      <sheetData sheetId="22"/>
      <sheetData sheetId="23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COST"/>
      <sheetName val="실행내역"/>
      <sheetName val="원가 (2)"/>
      <sheetName val="백암비스타내역"/>
      <sheetName val="일위_파일"/>
      <sheetName val="수량산출"/>
      <sheetName val="시화점실행"/>
      <sheetName val="의왕내역"/>
      <sheetName val="내역"/>
      <sheetName val="공통가설"/>
      <sheetName val="노임단가"/>
      <sheetName val="식재가격"/>
      <sheetName val="식재총괄"/>
      <sheetName val="일위목록"/>
      <sheetName val="단가산출"/>
      <sheetName val="요율"/>
      <sheetName val="일위대가표"/>
      <sheetName val="춘천박물관특별수장내역일위9901022"/>
      <sheetName val="단가일람"/>
      <sheetName val="조경일람"/>
      <sheetName val="AL공사(원)"/>
      <sheetName val="일위대가목차"/>
      <sheetName val="예산명세서"/>
      <sheetName val="설계명세서"/>
      <sheetName val="자료입력"/>
      <sheetName val="단위량당중기"/>
      <sheetName val="Mc1"/>
      <sheetName val="현장관리비"/>
      <sheetName val="단가대비표 (3)"/>
      <sheetName val="일위대가"/>
      <sheetName val="신우"/>
      <sheetName val="우성교간선"/>
      <sheetName val="내역서"/>
      <sheetName val="철거산출근거"/>
      <sheetName val="기계경비산출기준"/>
      <sheetName val="금액내역서"/>
      <sheetName val="단가조사"/>
      <sheetName val="견적서"/>
      <sheetName val="일위대가(건축)"/>
      <sheetName val="냉천부속동"/>
      <sheetName val="1단계"/>
      <sheetName val="기본일위"/>
      <sheetName val="Sheet1"/>
      <sheetName val="재료비"/>
      <sheetName val="Xunit"/>
      <sheetName val="내역표지"/>
      <sheetName val="2000양배"/>
      <sheetName val="공통단가"/>
      <sheetName val="운반비"/>
      <sheetName val="환율change"/>
      <sheetName val="대비2"/>
      <sheetName val="단"/>
      <sheetName val="누계12"/>
      <sheetName val="현장"/>
      <sheetName val="수목표준대가"/>
      <sheetName val="직재"/>
      <sheetName val="실행"/>
      <sheetName val="목록"/>
      <sheetName val="직노"/>
      <sheetName val="단가"/>
      <sheetName val="교통대책내역"/>
      <sheetName val="하부철근수량"/>
      <sheetName val="하수급견적대비"/>
      <sheetName val="단가표"/>
      <sheetName val="노무비"/>
      <sheetName val="우석문틀"/>
      <sheetName val="경비"/>
      <sheetName val="I一般比"/>
      <sheetName val="Macro1"/>
      <sheetName val="DATE"/>
      <sheetName val="입찰안"/>
      <sheetName val="집계표"/>
      <sheetName val="NEGO"/>
      <sheetName val="노임이"/>
      <sheetName val="경산"/>
      <sheetName val="터파기및재료"/>
      <sheetName val="수입"/>
      <sheetName val="단가조사서"/>
      <sheetName val="시중노임(공사)"/>
      <sheetName val="총괄내역서"/>
      <sheetName val="경율산정.XLS"/>
      <sheetName val="단가산출서"/>
      <sheetName val="노임9월"/>
      <sheetName val="출자한도"/>
      <sheetName val="0"/>
      <sheetName val="DATA"/>
      <sheetName val="데이타"/>
      <sheetName val="22단가"/>
      <sheetName val="22인공"/>
      <sheetName val="수목데이타 "/>
      <sheetName val="AL공사_원_"/>
      <sheetName val="중기조종사 단위단가"/>
      <sheetName val="여과지동"/>
      <sheetName val="기초자료"/>
      <sheetName val="물가시세표"/>
      <sheetName val="일위대가(4층원격)"/>
      <sheetName val="자재단가"/>
      <sheetName val="일위대가_"/>
      <sheetName val="Sheet5"/>
      <sheetName val="기계경비일람"/>
      <sheetName val="단가비교표"/>
      <sheetName val="대공종"/>
      <sheetName val="을지"/>
      <sheetName val="2000,9월 일위"/>
      <sheetName val="대,유,램"/>
      <sheetName val="Sheet4"/>
      <sheetName val="ABUT수량-A1"/>
      <sheetName val="율촌법률사무소2내역"/>
      <sheetName val="N賃率-職"/>
      <sheetName val="C-노임단가"/>
      <sheetName val="호표"/>
      <sheetName val="CON'C"/>
      <sheetName val="남대문빌딩"/>
      <sheetName val="횡배수관"/>
      <sheetName val="골조시행"/>
      <sheetName val="#REF"/>
      <sheetName val="JUCKEYK"/>
      <sheetName val="첨부1"/>
      <sheetName val="원가계산서(남측)"/>
      <sheetName val="Sheet2"/>
      <sheetName val="을"/>
      <sheetName val="CODE"/>
      <sheetName val="단가기준"/>
      <sheetName val="유림콘도"/>
      <sheetName val="납부서"/>
      <sheetName val="Customer Databas"/>
      <sheetName val="갑"/>
      <sheetName val="원하대비"/>
      <sheetName val="원도급"/>
      <sheetName val="하도급"/>
      <sheetName val="산출내역서집계표"/>
      <sheetName val="설직재-1"/>
      <sheetName val="제직재"/>
      <sheetName val="산출목록표"/>
      <sheetName val="2000,9월_일위"/>
      <sheetName val="원가_(2)"/>
      <sheetName val="단가대비표_(3)"/>
      <sheetName val="수목데이타_"/>
      <sheetName val="돈암사업"/>
      <sheetName val="7.노임단가"/>
      <sheetName val="단가산출(총괄)"/>
      <sheetName val="일위총괄"/>
      <sheetName val="2공구산출내역"/>
      <sheetName val="건축내역"/>
      <sheetName val="개요"/>
      <sheetName val="6.단가조서"/>
      <sheetName val="3.단위내역목록"/>
      <sheetName val="인건비"/>
      <sheetName val="GRACE"/>
      <sheetName val="시험장S자로가로등공사"/>
      <sheetName val="청주(철골발주의뢰서)"/>
      <sheetName val="49단가"/>
      <sheetName val="TRE TABLE"/>
      <sheetName val="유림골조"/>
      <sheetName val="비교1"/>
      <sheetName val="소비자가"/>
      <sheetName val="자재단가조사표"/>
      <sheetName val="일위대가목록표"/>
      <sheetName val="99노임기준"/>
      <sheetName val="단가대비표"/>
      <sheetName val="기계경비"/>
      <sheetName val="재료"/>
      <sheetName val="단가산출2"/>
      <sheetName val="기계경비(시간당)"/>
      <sheetName val="램머"/>
      <sheetName val="품셈"/>
      <sheetName val="조명율표"/>
      <sheetName val="Total"/>
      <sheetName val="일위대가_1"/>
      <sheetName val="단가대비표_(3)1"/>
      <sheetName val="원가_(2)1"/>
      <sheetName val="일위대가_2"/>
      <sheetName val="단가대비표_(3)2"/>
      <sheetName val="원가_(2)2"/>
      <sheetName val="부대내역"/>
      <sheetName val="단가산출-기,교"/>
      <sheetName val="일위목록-기"/>
      <sheetName val="단가(1)"/>
      <sheetName val="상가분양"/>
      <sheetName val="단가최종"/>
      <sheetName val="대비"/>
      <sheetName val="중기조종사_단위단가"/>
      <sheetName val="TRE_TABLE"/>
      <sheetName val="경율산정_XLS"/>
      <sheetName val="슬래브1"/>
      <sheetName val="asd"/>
      <sheetName val="6차2회변경내역서"/>
      <sheetName val="제출내역 (2)"/>
      <sheetName val="내역서(전기)"/>
      <sheetName val="산출내역서"/>
      <sheetName val="기초단가"/>
      <sheetName val="대목"/>
      <sheetName val="단가 "/>
      <sheetName val="물량내역서"/>
      <sheetName val="총괄집계표"/>
      <sheetName val="물량표"/>
      <sheetName val="이토변실(A3-LINE)"/>
      <sheetName val="설비내역서"/>
      <sheetName val="건축내역서"/>
      <sheetName val="전기내역서"/>
      <sheetName val="wall"/>
      <sheetName val="공사비"/>
      <sheetName val="웅진교-S2"/>
      <sheetName val="총괄집계 (3%)"/>
      <sheetName val="금융"/>
      <sheetName val="내역서관리"/>
      <sheetName val="날개벽수량표"/>
      <sheetName val="D-3109"/>
      <sheetName val="1을"/>
      <sheetName val="시멘트"/>
      <sheetName val="교각1"/>
      <sheetName val="48단가"/>
      <sheetName val="EQUIPMENT -2"/>
      <sheetName val="1-1"/>
      <sheetName val="BH-1 (2)"/>
      <sheetName val="공사비총괄표"/>
      <sheetName val="INPUT"/>
      <sheetName val="CT"/>
      <sheetName val="기존단가 (2)"/>
      <sheetName val="trade sum"/>
      <sheetName val="RE9604"/>
      <sheetName val="옥외등신설"/>
      <sheetName val="저케CV22신설"/>
      <sheetName val="저케CV38신설"/>
      <sheetName val="저케CV8신설"/>
      <sheetName val="접지3종"/>
      <sheetName val="공사예산서"/>
      <sheetName val="일 위 대 가 표"/>
      <sheetName val="예산조서"/>
      <sheetName val="기초일위"/>
      <sheetName val="시설일위"/>
      <sheetName val="조명일위"/>
      <sheetName val="APT"/>
      <sheetName val="01"/>
      <sheetName val="BID"/>
      <sheetName val="노임"/>
      <sheetName val="일위목차"/>
      <sheetName val="금융비용"/>
      <sheetName val="부안일위"/>
      <sheetName val="부대공Ⅱ"/>
      <sheetName val="공정집계_국별"/>
      <sheetName val="G.R300경비"/>
      <sheetName val="입력"/>
      <sheetName val="소방"/>
      <sheetName val="남양주댠가표"/>
      <sheetName val="당초"/>
      <sheetName val=""/>
      <sheetName val="원가"/>
      <sheetName val="단위수량"/>
      <sheetName val="산출근거"/>
      <sheetName val="서식"/>
      <sheetName val="재료표"/>
      <sheetName val="예산M11A"/>
      <sheetName val="자  재"/>
      <sheetName val="건축외주"/>
      <sheetName val="세부내역"/>
      <sheetName val="전기단가조사서"/>
      <sheetName val="건축원가"/>
      <sheetName val="FAB4생산"/>
      <sheetName val="주소록"/>
      <sheetName val="도급FORM"/>
      <sheetName val="토목"/>
      <sheetName val="NYS"/>
      <sheetName val="Xunit (단위환산)"/>
      <sheetName val="기본사항"/>
      <sheetName val="산출기준(파견전산실)"/>
      <sheetName val="A"/>
      <sheetName val="10월"/>
      <sheetName val="2.대외공문"/>
      <sheetName val="골조"/>
      <sheetName val="TEL"/>
      <sheetName val="부대대비"/>
      <sheetName val="냉연집계"/>
      <sheetName val="6호기"/>
      <sheetName val="98지급계획"/>
      <sheetName val="001"/>
      <sheetName val="EQ-R1"/>
      <sheetName val="제안서입력"/>
      <sheetName val="설계내역"/>
      <sheetName val="연부97-1"/>
      <sheetName val="DAN"/>
      <sheetName val="백호우계수"/>
      <sheetName val="J直材4"/>
      <sheetName val="변압기 및 발전기 용량"/>
      <sheetName val="AHU"/>
      <sheetName val="pcw"/>
      <sheetName val="반포2차"/>
      <sheetName val="예산총괄"/>
      <sheetName val="기성내역서표지"/>
      <sheetName val="일반"/>
      <sheetName val="대치판정"/>
      <sheetName val="코드"/>
      <sheetName val="PAINT"/>
      <sheetName val="정공공사"/>
      <sheetName val="16-1"/>
      <sheetName val="우수받이"/>
      <sheetName val="자재"/>
      <sheetName val="Front"/>
      <sheetName val="AS포장복구 "/>
      <sheetName val="총괄표"/>
      <sheetName val="Sheet1 (2)"/>
      <sheetName val="굴화내역"/>
      <sheetName val="제경집계"/>
      <sheetName val="일위대가-1"/>
      <sheetName val="미계약2"/>
      <sheetName val="단면가정"/>
      <sheetName val="기초목"/>
      <sheetName val="토사(PE)"/>
      <sheetName val="원가계산서"/>
      <sheetName val="산근"/>
      <sheetName val="공조기"/>
      <sheetName val="R&amp;D"/>
      <sheetName val="CTEMCOST"/>
      <sheetName val="공량산출서"/>
      <sheetName val="내역1"/>
      <sheetName val="DB"/>
      <sheetName val="FCR양식(2)"/>
      <sheetName val="자금계획"/>
      <sheetName val="사업수지"/>
      <sheetName val="건축"/>
      <sheetName val="지급자재"/>
      <sheetName val="중기사용료"/>
      <sheetName val="물집"/>
      <sheetName val="BASIC"/>
      <sheetName val="#3_일위대가목록"/>
      <sheetName val="노단"/>
      <sheetName val="수량인공"/>
      <sheetName val="약품공급2"/>
      <sheetName val="대림경상68억"/>
      <sheetName val="공문"/>
      <sheetName val="3.공통공사대비"/>
      <sheetName val="전기일위목록"/>
      <sheetName val="월별수입"/>
      <sheetName val="일위대가_3"/>
      <sheetName val="단가대비표_(3)3"/>
      <sheetName val="원가_(2)3"/>
      <sheetName val="수목데이타_1"/>
      <sheetName val="2000,9월_일위1"/>
      <sheetName val="경율산정_XLS1"/>
      <sheetName val="제출내역_(2)"/>
      <sheetName val="중기조종사_단위단가1"/>
      <sheetName val="7_노임단가"/>
      <sheetName val="TRE_TABLE1"/>
      <sheetName val="6_단가조서"/>
      <sheetName val="3_단위내역목록"/>
      <sheetName val="Customer_Databas"/>
      <sheetName val="단가_"/>
      <sheetName val="총괄집계_(3%)"/>
      <sheetName val="EQUIPMENT_-2"/>
      <sheetName val="BH-1_(2)"/>
      <sheetName val="일위대가_4"/>
      <sheetName val="단가대비표_(3)4"/>
      <sheetName val="원가_(2)4"/>
      <sheetName val="수목데이타_2"/>
      <sheetName val="2000,9월_일위2"/>
      <sheetName val="경율산정_XLS2"/>
      <sheetName val="제출내역_(2)1"/>
      <sheetName val="중기조종사_단위단가2"/>
      <sheetName val="7_노임단가1"/>
      <sheetName val="TRE_TABLE2"/>
      <sheetName val="6_단가조서1"/>
      <sheetName val="3_단위내역목록1"/>
      <sheetName val="Customer_Databas1"/>
      <sheetName val="단가_1"/>
      <sheetName val="총괄집계_(3%)1"/>
      <sheetName val="EQUIPMENT_-21"/>
      <sheetName val="BH-1_(2)1"/>
      <sheetName val="일위대가_5"/>
      <sheetName val="단가대비표_(3)5"/>
      <sheetName val="원가_(2)5"/>
      <sheetName val="수목데이타_3"/>
      <sheetName val="2000,9월_일위3"/>
      <sheetName val="경율산정_XLS3"/>
      <sheetName val="제출내역_(2)2"/>
      <sheetName val="중기조종사_단위단가3"/>
      <sheetName val="7_노임단가2"/>
      <sheetName val="TRE_TABLE3"/>
      <sheetName val="6_단가조서2"/>
      <sheetName val="3_단위내역목록2"/>
      <sheetName val="Customer_Databas2"/>
      <sheetName val="단가_2"/>
      <sheetName val="총괄집계_(3%)2"/>
      <sheetName val="EQUIPMENT_-22"/>
      <sheetName val="BH-1_(2)2"/>
      <sheetName val="CC16-내역서"/>
      <sheetName val="#2_일위대가목록"/>
      <sheetName val="갑지1"/>
      <sheetName val="교수설계"/>
      <sheetName val="C3"/>
      <sheetName val="식생블럭단위수량"/>
      <sheetName val="추가예산"/>
      <sheetName val="할증"/>
      <sheetName val="시운전연료비"/>
      <sheetName val="노무비(전지2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(20-91)"/>
      <sheetName val="공통(92-129)"/>
      <sheetName val="견적단가"/>
      <sheetName val="단가비교"/>
      <sheetName val="laroux"/>
      <sheetName val="산출근거 (1)"/>
      <sheetName val="산출근거 (2)"/>
      <sheetName val="내역서"/>
      <sheetName val="화재 탐지 설비"/>
      <sheetName val="목차"/>
      <sheetName val="산출내역서집계표"/>
      <sheetName val="한강운반비"/>
      <sheetName val="전차선로 물량표"/>
      <sheetName val="내역서2안"/>
      <sheetName val="백암비스타내역"/>
      <sheetName val="공통_20_91_"/>
      <sheetName val="금액내역서"/>
      <sheetName val="WORK"/>
      <sheetName val="sh1"/>
      <sheetName val="기본일위"/>
      <sheetName val="기계경비산출기준"/>
      <sheetName val="수량산출"/>
      <sheetName val="재료비"/>
      <sheetName val="품셈TABLE"/>
      <sheetName val="내역"/>
      <sheetName val="실행철강하도"/>
      <sheetName val="단가"/>
      <sheetName val="I一般比"/>
      <sheetName val="공사내역"/>
      <sheetName val="참조자료"/>
      <sheetName val="추가예산"/>
      <sheetName val="여과지동"/>
      <sheetName val="기초자료"/>
      <sheetName val="원가계산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집수"/>
      <sheetName val="스틸"/>
      <sheetName val="배수관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전체"/>
      <sheetName val="산출내역서"/>
      <sheetName val="제직재"/>
      <sheetName val="설직재-1"/>
      <sheetName val="1공구산출내역서"/>
      <sheetName val="#REF"/>
      <sheetName val="공통(20-91)"/>
      <sheetName val="갑지"/>
      <sheetName val="2공구산출내역"/>
      <sheetName val="재료"/>
      <sheetName val="설치자재"/>
      <sheetName val="공조기휀"/>
      <sheetName val="노임단가"/>
      <sheetName val="직노"/>
      <sheetName val="내역"/>
      <sheetName val="J直材4"/>
      <sheetName val="예산총괄"/>
      <sheetName val="실행철강하도"/>
      <sheetName val="이천시청-듀폰"/>
      <sheetName val="수량산출"/>
      <sheetName val="전시원"/>
      <sheetName val="전시내"/>
      <sheetName val="Sheet1"/>
      <sheetName val="Sheet2"/>
      <sheetName val="Sheet3"/>
      <sheetName val="품셈"/>
      <sheetName val="공정집계_국별"/>
      <sheetName val="단위단가"/>
      <sheetName val="원가계산"/>
      <sheetName val="집계표"/>
      <sheetName val="현장관리비"/>
      <sheetName val="원가계산서"/>
      <sheetName val="설비(제출)"/>
      <sheetName val="통신원가"/>
      <sheetName val="N賃率-職"/>
      <sheetName val="원형1호맨홀토공수량"/>
      <sheetName val="인력소운반"/>
      <sheetName val="노임조서"/>
      <sheetName val="가압장(토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L1" t="str">
            <v>2000년 11월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700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44480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41140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45200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272182</v>
          </cell>
          <cell r="F96">
            <v>10342.9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308.52</v>
          </cell>
          <cell r="F99">
            <v>58.6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17183.099999999999</v>
          </cell>
          <cell r="F102">
            <v>5154.8999999999996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12349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7038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5692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4951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4581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4285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잡석깔기</v>
          </cell>
          <cell r="J110" t="str">
            <v>單位 : 원/㎥當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잡석</v>
          </cell>
          <cell r="C113" t="str">
            <v>인</v>
          </cell>
          <cell r="D113">
            <v>1.04</v>
          </cell>
          <cell r="E113">
            <v>11000</v>
          </cell>
          <cell r="F113">
            <v>11440</v>
          </cell>
          <cell r="H113">
            <v>0</v>
          </cell>
          <cell r="J113">
            <v>0</v>
          </cell>
        </row>
        <row r="114">
          <cell r="A114" t="str">
            <v>보통인부</v>
          </cell>
          <cell r="C114" t="str">
            <v>인</v>
          </cell>
          <cell r="D114">
            <v>0.6</v>
          </cell>
          <cell r="F114">
            <v>0</v>
          </cell>
          <cell r="G114">
            <v>34360</v>
          </cell>
          <cell r="H114">
            <v>20616</v>
          </cell>
          <cell r="J114">
            <v>0</v>
          </cell>
        </row>
        <row r="115">
          <cell r="F115">
            <v>0</v>
          </cell>
          <cell r="H115">
            <v>0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11440</v>
          </cell>
          <cell r="H126">
            <v>20616</v>
          </cell>
          <cell r="J126">
            <v>0</v>
          </cell>
        </row>
        <row r="1802">
          <cell r="L1802">
            <v>0</v>
          </cell>
        </row>
        <row r="1803">
          <cell r="J1803">
            <v>0</v>
          </cell>
          <cell r="L1803">
            <v>0</v>
          </cell>
        </row>
        <row r="1804">
          <cell r="J1804">
            <v>0</v>
          </cell>
          <cell r="L1804">
            <v>0</v>
          </cell>
        </row>
        <row r="1809">
          <cell r="J1809" t="str">
            <v>금  액</v>
          </cell>
          <cell r="L1809" t="str">
            <v>금  액</v>
          </cell>
        </row>
        <row r="1810">
          <cell r="J1810">
            <v>0</v>
          </cell>
          <cell r="L1810">
            <v>0</v>
          </cell>
        </row>
        <row r="1811">
          <cell r="J1811">
            <v>0</v>
          </cell>
          <cell r="L1811">
            <v>0</v>
          </cell>
        </row>
        <row r="1812">
          <cell r="J1812">
            <v>0</v>
          </cell>
          <cell r="L1812">
            <v>0</v>
          </cell>
        </row>
        <row r="1813">
          <cell r="J1813">
            <v>0</v>
          </cell>
          <cell r="L1813">
            <v>0</v>
          </cell>
        </row>
        <row r="1814">
          <cell r="J1814">
            <v>0</v>
          </cell>
          <cell r="L1814">
            <v>0</v>
          </cell>
        </row>
        <row r="1815">
          <cell r="J1815">
            <v>0</v>
          </cell>
          <cell r="L1815">
            <v>0</v>
          </cell>
        </row>
        <row r="1816">
          <cell r="J1816">
            <v>0</v>
          </cell>
          <cell r="L1816">
            <v>0</v>
          </cell>
        </row>
        <row r="1817">
          <cell r="J1817">
            <v>0</v>
          </cell>
          <cell r="L1817">
            <v>0</v>
          </cell>
        </row>
        <row r="1818">
          <cell r="J1818">
            <v>0</v>
          </cell>
          <cell r="L1818">
            <v>0</v>
          </cell>
        </row>
        <row r="1819">
          <cell r="J1819">
            <v>0</v>
          </cell>
          <cell r="L1819">
            <v>0</v>
          </cell>
        </row>
        <row r="1820">
          <cell r="J1820">
            <v>0</v>
          </cell>
          <cell r="L1820">
            <v>0</v>
          </cell>
        </row>
        <row r="1821">
          <cell r="J1821">
            <v>0</v>
          </cell>
          <cell r="L1821">
            <v>0</v>
          </cell>
        </row>
        <row r="1822">
          <cell r="J1822">
            <v>0</v>
          </cell>
          <cell r="L1822">
            <v>0</v>
          </cell>
        </row>
        <row r="1823">
          <cell r="J1823">
            <v>0</v>
          </cell>
          <cell r="L1823">
            <v>0</v>
          </cell>
        </row>
        <row r="1824">
          <cell r="J1824">
            <v>0</v>
          </cell>
          <cell r="L1824">
            <v>0</v>
          </cell>
        </row>
        <row r="1825">
          <cell r="J1825">
            <v>0</v>
          </cell>
          <cell r="L1825">
            <v>0</v>
          </cell>
        </row>
        <row r="1826">
          <cell r="J1826">
            <v>0</v>
          </cell>
          <cell r="L1826">
            <v>0</v>
          </cell>
        </row>
        <row r="1831">
          <cell r="J1831" t="str">
            <v>금  액</v>
          </cell>
          <cell r="L1831" t="str">
            <v>금  액</v>
          </cell>
        </row>
        <row r="1832">
          <cell r="J1832">
            <v>0</v>
          </cell>
          <cell r="L1832">
            <v>0</v>
          </cell>
        </row>
        <row r="1833">
          <cell r="J1833">
            <v>0</v>
          </cell>
          <cell r="L1833">
            <v>0</v>
          </cell>
        </row>
        <row r="1834">
          <cell r="J1834">
            <v>0</v>
          </cell>
          <cell r="L1834">
            <v>0</v>
          </cell>
        </row>
        <row r="1835">
          <cell r="J1835">
            <v>0</v>
          </cell>
          <cell r="L1835">
            <v>0</v>
          </cell>
        </row>
      </sheetData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TA"/>
      <sheetName val="STACKER장애"/>
      <sheetName val="기기분류표"/>
      <sheetName val="장애코드"/>
      <sheetName val="장애코드별"/>
      <sheetName val="장애분류별"/>
      <sheetName val="Sheet2"/>
      <sheetName val="전체장애내용"/>
      <sheetName val="현금예금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인력총괄"/>
      <sheetName val="세부총괄"/>
      <sheetName val="조사탐사"/>
      <sheetName val="탐사단가"/>
      <sheetName val="입력변수"/>
      <sheetName val="SW개발총괄"/>
      <sheetName val="SW개발내역"/>
      <sheetName val="직접인건비산출"/>
      <sheetName val="참고-SW생산성기준표"/>
      <sheetName val="SW개발고용인원"/>
      <sheetName val="HW"/>
      <sheetName val="SW"/>
      <sheetName val="최종총괄"/>
      <sheetName val="세부산출내역서"/>
    </sheetNames>
    <sheetDataSet>
      <sheetData sheetId="0"/>
      <sheetData sheetId="1"/>
      <sheetData sheetId="2"/>
      <sheetData sheetId="3"/>
      <sheetData sheetId="4"/>
      <sheetData sheetId="5">
        <row r="24">
          <cell r="D24">
            <v>78613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Y표지"/>
      <sheetName val="tray size"/>
      <sheetName val="옥외조도표지"/>
      <sheetName val="내역"/>
      <sheetName val="N賃率-職"/>
      <sheetName val="총괄표"/>
      <sheetName val="#2_일위대가목록"/>
      <sheetName val="#3_일위대가목록"/>
      <sheetName val="원가"/>
      <sheetName val="I一般比"/>
      <sheetName val="sheet1"/>
      <sheetName val="단가비교표_공통1"/>
      <sheetName val="설직재-1"/>
      <sheetName val="공정외주"/>
      <sheetName val="제조 경영"/>
      <sheetName val="기본일위"/>
      <sheetName val="요율"/>
      <sheetName val="직노"/>
      <sheetName val="인건-측정"/>
      <sheetName val="토사(PE)"/>
      <sheetName val="직재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조서"/>
      <sheetName val="공사비분석"/>
      <sheetName val="시험"/>
      <sheetName val="검사원"/>
      <sheetName val="총집계"/>
      <sheetName val="건축동별도급계"/>
      <sheetName val="건축원가계산서"/>
      <sheetName val="공종원가"/>
      <sheetName val="건축내역"/>
      <sheetName val="토목동별도급계"/>
      <sheetName val="토목원가계산서"/>
      <sheetName val="토목내역"/>
      <sheetName val="기성산출기준"/>
      <sheetName val="골조산정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옹벽수량"/>
      <sheetName val="집수"/>
      <sheetName val="빗물"/>
      <sheetName val="플륨"/>
      <sheetName val="배수관"/>
      <sheetName val="배수구"/>
      <sheetName val="옹벽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L1" t="str">
            <v>2000년 7월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334000</v>
          </cell>
          <cell r="O3" t="str">
            <v>모래</v>
          </cell>
          <cell r="P3">
            <v>15000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12000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63.6</v>
          </cell>
          <cell r="F5">
            <v>43248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12000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15000</v>
          </cell>
          <cell r="F6">
            <v>14700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63.6</v>
          </cell>
          <cell r="Q6">
            <v>2800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46240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48010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#8 150×150</v>
          </cell>
          <cell r="M12">
            <v>720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25-210-8</v>
          </cell>
          <cell r="M13">
            <v>53320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25-180-8</v>
          </cell>
          <cell r="M14">
            <v>49380</v>
          </cell>
        </row>
        <row r="15">
          <cell r="F15">
            <v>0</v>
          </cell>
          <cell r="H15">
            <v>0</v>
          </cell>
          <cell r="J15">
            <v>0</v>
          </cell>
          <cell r="L15" t="str">
            <v>25-210-10</v>
          </cell>
          <cell r="M15">
            <v>51450</v>
          </cell>
        </row>
        <row r="16">
          <cell r="F16">
            <v>0</v>
          </cell>
          <cell r="H16">
            <v>0</v>
          </cell>
          <cell r="J16">
            <v>0</v>
          </cell>
          <cell r="L16" t="str">
            <v>25-210-12</v>
          </cell>
          <cell r="M16">
            <v>52120</v>
          </cell>
        </row>
        <row r="17">
          <cell r="F17">
            <v>0</v>
          </cell>
          <cell r="H17">
            <v>0</v>
          </cell>
          <cell r="J17">
            <v>0</v>
          </cell>
          <cell r="L17" t="str">
            <v>25-180-12</v>
          </cell>
          <cell r="M17">
            <v>47730</v>
          </cell>
        </row>
        <row r="18">
          <cell r="A18" t="str">
            <v>計</v>
          </cell>
          <cell r="F18">
            <v>57948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문양거푸집</v>
          </cell>
          <cell r="J110" t="str">
            <v>單位 : 원/㎡當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문양거푸집</v>
          </cell>
          <cell r="B113" t="str">
            <v>T=35mm</v>
          </cell>
          <cell r="C113" t="str">
            <v>㎡</v>
          </cell>
          <cell r="D113">
            <v>1</v>
          </cell>
          <cell r="E113">
            <v>3000</v>
          </cell>
          <cell r="F113">
            <v>3000</v>
          </cell>
          <cell r="H113">
            <v>0</v>
          </cell>
          <cell r="J113">
            <v>0</v>
          </cell>
        </row>
        <row r="114">
          <cell r="A114" t="str">
            <v>형틀목공</v>
          </cell>
          <cell r="C114" t="str">
            <v>인</v>
          </cell>
          <cell r="D114">
            <v>3.3000000000000002E-2</v>
          </cell>
          <cell r="F114">
            <v>0</v>
          </cell>
          <cell r="G114">
            <v>61483</v>
          </cell>
          <cell r="H114">
            <v>2028.9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1.6E-2</v>
          </cell>
          <cell r="F115">
            <v>0</v>
          </cell>
          <cell r="G115">
            <v>34360</v>
          </cell>
          <cell r="H115">
            <v>549.70000000000005</v>
          </cell>
          <cell r="J115">
            <v>0</v>
          </cell>
        </row>
        <row r="116">
          <cell r="F116">
            <v>0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3000</v>
          </cell>
          <cell r="H126">
            <v>2578</v>
          </cell>
          <cell r="J126">
            <v>0</v>
          </cell>
        </row>
        <row r="128">
          <cell r="A128" t="str">
            <v>名  稱 : 비계설치</v>
          </cell>
          <cell r="J128" t="str">
            <v>單位 : 공/㎥當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원목</v>
          </cell>
          <cell r="C131" t="str">
            <v>㎥</v>
          </cell>
          <cell r="D131">
            <v>9.4E-2</v>
          </cell>
          <cell r="E131">
            <v>164670</v>
          </cell>
          <cell r="F131">
            <v>15478.9</v>
          </cell>
          <cell r="H131">
            <v>0</v>
          </cell>
          <cell r="J131">
            <v>0</v>
          </cell>
        </row>
        <row r="132">
          <cell r="A132" t="str">
            <v>판재</v>
          </cell>
          <cell r="C132" t="str">
            <v>㎥</v>
          </cell>
          <cell r="D132">
            <v>1.5E-3</v>
          </cell>
          <cell r="E132">
            <v>258573</v>
          </cell>
          <cell r="F132">
            <v>387.8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</v>
          </cell>
          <cell r="E133">
            <v>450</v>
          </cell>
          <cell r="F133">
            <v>90</v>
          </cell>
          <cell r="H133">
            <v>0</v>
          </cell>
          <cell r="J133">
            <v>0</v>
          </cell>
        </row>
        <row r="134">
          <cell r="A134" t="str">
            <v>잡재료</v>
          </cell>
          <cell r="B134" t="str">
            <v>재료비의 5%</v>
          </cell>
          <cell r="C134" t="str">
            <v>식</v>
          </cell>
          <cell r="D134">
            <v>1</v>
          </cell>
          <cell r="E134">
            <v>15956</v>
          </cell>
          <cell r="F134">
            <v>797.8</v>
          </cell>
          <cell r="H134">
            <v>0</v>
          </cell>
          <cell r="J134">
            <v>0</v>
          </cell>
        </row>
        <row r="135">
          <cell r="A135" t="str">
            <v>비계공</v>
          </cell>
          <cell r="C135" t="str">
            <v>인</v>
          </cell>
          <cell r="D135">
            <v>2</v>
          </cell>
          <cell r="F135">
            <v>0</v>
          </cell>
          <cell r="G135">
            <v>66149</v>
          </cell>
          <cell r="H135">
            <v>132298</v>
          </cell>
          <cell r="J135">
            <v>0</v>
          </cell>
        </row>
        <row r="136">
          <cell r="A136" t="str">
            <v>보통인부</v>
          </cell>
          <cell r="C136" t="str">
            <v>인</v>
          </cell>
          <cell r="D136">
            <v>2</v>
          </cell>
          <cell r="F136">
            <v>0</v>
          </cell>
          <cell r="G136">
            <v>34360</v>
          </cell>
          <cell r="H136">
            <v>68720</v>
          </cell>
          <cell r="J136">
            <v>0</v>
          </cell>
        </row>
        <row r="137">
          <cell r="A137" t="str">
            <v xml:space="preserve">計 </v>
          </cell>
          <cell r="B137" t="str">
            <v>10공/㎥당</v>
          </cell>
          <cell r="F137">
            <v>16754</v>
          </cell>
          <cell r="H137">
            <v>201018</v>
          </cell>
          <cell r="J137">
            <v>0</v>
          </cell>
        </row>
        <row r="138">
          <cell r="A138" t="str">
            <v xml:space="preserve">計 </v>
          </cell>
          <cell r="B138" t="str">
            <v>공/㎥당</v>
          </cell>
          <cell r="F138">
            <v>1675</v>
          </cell>
          <cell r="H138">
            <v>20101</v>
          </cell>
          <cell r="J138">
            <v>0</v>
          </cell>
        </row>
        <row r="139">
          <cell r="A139" t="str">
            <v>1회사용시</v>
          </cell>
          <cell r="E139">
            <v>1</v>
          </cell>
          <cell r="F139">
            <v>1675</v>
          </cell>
          <cell r="G139">
            <v>1</v>
          </cell>
          <cell r="H139">
            <v>20101</v>
          </cell>
          <cell r="J139">
            <v>0</v>
          </cell>
        </row>
        <row r="140">
          <cell r="A140" t="str">
            <v>2회사용시</v>
          </cell>
          <cell r="E140">
            <v>0.67</v>
          </cell>
          <cell r="F140">
            <v>1122</v>
          </cell>
          <cell r="G140">
            <v>1</v>
          </cell>
          <cell r="H140">
            <v>20101</v>
          </cell>
          <cell r="J140">
            <v>0</v>
          </cell>
        </row>
        <row r="141">
          <cell r="A141" t="str">
            <v>3회사용시</v>
          </cell>
          <cell r="E141">
            <v>0.56499999999999995</v>
          </cell>
          <cell r="F141">
            <v>946</v>
          </cell>
          <cell r="G141">
            <v>1</v>
          </cell>
          <cell r="H141">
            <v>20101</v>
          </cell>
          <cell r="J141">
            <v>0</v>
          </cell>
        </row>
        <row r="142">
          <cell r="A142" t="str">
            <v>4회사용시</v>
          </cell>
          <cell r="E142">
            <v>0.51600000000000001</v>
          </cell>
          <cell r="F142">
            <v>864</v>
          </cell>
          <cell r="G142">
            <v>1</v>
          </cell>
          <cell r="H142">
            <v>20101</v>
          </cell>
          <cell r="J142">
            <v>0</v>
          </cell>
        </row>
        <row r="143">
          <cell r="A143" t="str">
            <v>5회사용시</v>
          </cell>
          <cell r="E143">
            <v>0.48899999999999999</v>
          </cell>
          <cell r="F143">
            <v>819</v>
          </cell>
          <cell r="G143">
            <v>1</v>
          </cell>
          <cell r="H143">
            <v>20101</v>
          </cell>
          <cell r="J143">
            <v>0</v>
          </cell>
        </row>
        <row r="144">
          <cell r="A144" t="str">
            <v>6회사용시</v>
          </cell>
          <cell r="E144">
            <v>0.47299999999999998</v>
          </cell>
          <cell r="F144">
            <v>792</v>
          </cell>
          <cell r="G144">
            <v>1</v>
          </cell>
          <cell r="H144">
            <v>20101</v>
          </cell>
          <cell r="J144">
            <v>0</v>
          </cell>
        </row>
        <row r="146">
          <cell r="A146" t="str">
            <v>名  稱 : 잡석깔기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12000</v>
          </cell>
          <cell r="F149">
            <v>12480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</v>
          </cell>
          <cell r="F150">
            <v>0</v>
          </cell>
          <cell r="G150">
            <v>34360</v>
          </cell>
          <cell r="H150">
            <v>20616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12480</v>
          </cell>
          <cell r="H162">
            <v>20616</v>
          </cell>
          <cell r="J162">
            <v>0</v>
          </cell>
        </row>
        <row r="164">
          <cell r="A164" t="str">
            <v>名  稱 : 잡석채우기</v>
          </cell>
          <cell r="J164" t="str">
            <v>單位 : 원/㎥當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잡석</v>
          </cell>
          <cell r="C167" t="str">
            <v>인</v>
          </cell>
          <cell r="D167">
            <v>1.04</v>
          </cell>
          <cell r="E167">
            <v>12000</v>
          </cell>
          <cell r="F167">
            <v>12480</v>
          </cell>
          <cell r="H167">
            <v>0</v>
          </cell>
          <cell r="J167">
            <v>0</v>
          </cell>
        </row>
        <row r="168">
          <cell r="A168" t="str">
            <v>보통인부</v>
          </cell>
          <cell r="C168" t="str">
            <v>인</v>
          </cell>
          <cell r="D168">
            <v>0.65</v>
          </cell>
          <cell r="F168">
            <v>0</v>
          </cell>
          <cell r="G168">
            <v>34360</v>
          </cell>
          <cell r="H168">
            <v>22334</v>
          </cell>
          <cell r="J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12480</v>
          </cell>
          <cell r="H180">
            <v>22334</v>
          </cell>
          <cell r="J180">
            <v>0</v>
          </cell>
        </row>
        <row r="182">
          <cell r="A182" t="str">
            <v>名  稱 : 문양거푸집</v>
          </cell>
          <cell r="J182" t="str">
            <v>單位 : 원/㎡當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문양거푸집</v>
          </cell>
          <cell r="B185" t="str">
            <v>FRP1050×1820</v>
          </cell>
          <cell r="C185" t="str">
            <v>㎡</v>
          </cell>
          <cell r="D185">
            <v>0.05</v>
          </cell>
          <cell r="E185">
            <v>108058</v>
          </cell>
          <cell r="F185">
            <v>5402.9</v>
          </cell>
          <cell r="H185">
            <v>0</v>
          </cell>
          <cell r="J185">
            <v>0</v>
          </cell>
        </row>
        <row r="186">
          <cell r="A186" t="str">
            <v>폼타이</v>
          </cell>
          <cell r="B186" t="str">
            <v>D형 1/2×300</v>
          </cell>
          <cell r="C186" t="str">
            <v>조</v>
          </cell>
          <cell r="D186">
            <v>0.214</v>
          </cell>
          <cell r="E186">
            <v>850</v>
          </cell>
          <cell r="F186">
            <v>181.9</v>
          </cell>
          <cell r="H186">
            <v>0</v>
          </cell>
          <cell r="J186">
            <v>0</v>
          </cell>
        </row>
        <row r="187">
          <cell r="A187" t="str">
            <v>박리제</v>
          </cell>
          <cell r="B187" t="str">
            <v>SIKA FORM OIL</v>
          </cell>
          <cell r="C187" t="str">
            <v>ℓ</v>
          </cell>
          <cell r="D187">
            <v>0.19</v>
          </cell>
          <cell r="E187">
            <v>800</v>
          </cell>
          <cell r="F187">
            <v>152</v>
          </cell>
          <cell r="H187">
            <v>0</v>
          </cell>
          <cell r="J187">
            <v>0</v>
          </cell>
        </row>
        <row r="188">
          <cell r="A188" t="str">
            <v>세파레이터</v>
          </cell>
          <cell r="B188" t="str">
            <v>D형 1/2×500</v>
          </cell>
          <cell r="C188" t="str">
            <v xml:space="preserve">본 </v>
          </cell>
          <cell r="D188">
            <v>2.14</v>
          </cell>
          <cell r="E188">
            <v>140</v>
          </cell>
          <cell r="F188">
            <v>299.60000000000002</v>
          </cell>
          <cell r="H188">
            <v>0</v>
          </cell>
          <cell r="J188">
            <v>0</v>
          </cell>
        </row>
        <row r="189">
          <cell r="A189" t="str">
            <v>보조자재</v>
          </cell>
          <cell r="B189" t="str">
            <v>문양거푸집의20%</v>
          </cell>
          <cell r="C189" t="str">
            <v>식</v>
          </cell>
          <cell r="D189">
            <v>1</v>
          </cell>
          <cell r="E189">
            <v>1080.5</v>
          </cell>
          <cell r="F189">
            <v>1080.5</v>
          </cell>
          <cell r="H189">
            <v>0</v>
          </cell>
          <cell r="J189">
            <v>0</v>
          </cell>
        </row>
        <row r="190">
          <cell r="A190" t="str">
            <v>사용고재</v>
          </cell>
          <cell r="B190" t="str">
            <v>보조자재의 10%</v>
          </cell>
          <cell r="C190" t="str">
            <v>식</v>
          </cell>
          <cell r="D190">
            <v>1</v>
          </cell>
          <cell r="E190">
            <v>108</v>
          </cell>
          <cell r="F190">
            <v>108</v>
          </cell>
          <cell r="H190">
            <v>0</v>
          </cell>
          <cell r="J190">
            <v>0</v>
          </cell>
        </row>
        <row r="191">
          <cell r="A191" t="str">
            <v>형틀목공</v>
          </cell>
          <cell r="C191" t="str">
            <v>인</v>
          </cell>
          <cell r="D191">
            <v>0.14000000000000001</v>
          </cell>
          <cell r="F191">
            <v>0</v>
          </cell>
          <cell r="G191">
            <v>61483</v>
          </cell>
          <cell r="H191">
            <v>8607.6</v>
          </cell>
          <cell r="J191">
            <v>0</v>
          </cell>
        </row>
        <row r="192">
          <cell r="A192" t="str">
            <v>보통인부</v>
          </cell>
          <cell r="C192" t="str">
            <v>인</v>
          </cell>
          <cell r="D192">
            <v>0.12</v>
          </cell>
          <cell r="F192">
            <v>0</v>
          </cell>
          <cell r="G192">
            <v>34360</v>
          </cell>
          <cell r="H192">
            <v>4123.2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7224</v>
          </cell>
          <cell r="H198">
            <v>12730</v>
          </cell>
          <cell r="J198">
            <v>0</v>
          </cell>
        </row>
      </sheetData>
      <sheetData sheetId="23"/>
      <sheetData sheetId="24"/>
      <sheetData sheetId="25"/>
      <sheetData sheetId="26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비교표"/>
      <sheetName val="총괄내역"/>
      <sheetName val="공종내역"/>
      <sheetName val="부표"/>
      <sheetName val="토적집계"/>
      <sheetName val="토적표"/>
      <sheetName val="구조토적"/>
      <sheetName val="맨홀"/>
      <sheetName val="트렌치"/>
      <sheetName val="연결관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L1" t="str">
            <v>2000년 10월</v>
          </cell>
        </row>
        <row r="2">
          <cell r="A2" t="str">
            <v>名  稱 : 모르터 ( 1 : 2 )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324500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480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587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37052</v>
          </cell>
          <cell r="H7">
            <v>37052</v>
          </cell>
          <cell r="J7">
            <v>0</v>
          </cell>
          <cell r="K7">
            <v>1000</v>
          </cell>
          <cell r="L7" t="str">
            <v>목재</v>
          </cell>
          <cell r="M7">
            <v>272182</v>
          </cell>
          <cell r="O7" t="str">
            <v>판재</v>
          </cell>
          <cell r="P7">
            <v>285792</v>
          </cell>
          <cell r="Q7">
            <v>1050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43330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36690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39960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44840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700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46180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37052</v>
          </cell>
          <cell r="J18">
            <v>0</v>
          </cell>
        </row>
        <row r="20">
          <cell r="A20" t="str">
            <v>名  稱 : 모르터 ( 1 : 3 )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시멘트</v>
          </cell>
          <cell r="C23" t="str">
            <v>kg</v>
          </cell>
          <cell r="D23">
            <v>510</v>
          </cell>
          <cell r="E23">
            <v>59</v>
          </cell>
          <cell r="F23">
            <v>30090</v>
          </cell>
          <cell r="H23">
            <v>0</v>
          </cell>
          <cell r="J23">
            <v>0</v>
          </cell>
        </row>
        <row r="24">
          <cell r="A24" t="str">
            <v>모래</v>
          </cell>
          <cell r="C24" t="str">
            <v>㎥</v>
          </cell>
          <cell r="D24">
            <v>1.1000000000000001</v>
          </cell>
          <cell r="E24">
            <v>16000</v>
          </cell>
          <cell r="F24">
            <v>17600</v>
          </cell>
          <cell r="H24">
            <v>0</v>
          </cell>
          <cell r="J24">
            <v>0</v>
          </cell>
        </row>
        <row r="25">
          <cell r="A25" t="str">
            <v>보통인부</v>
          </cell>
          <cell r="C25" t="str">
            <v>인</v>
          </cell>
          <cell r="D25">
            <v>1</v>
          </cell>
          <cell r="F25">
            <v>0</v>
          </cell>
          <cell r="G25">
            <v>37052</v>
          </cell>
          <cell r="H25">
            <v>37052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47690</v>
          </cell>
          <cell r="H36">
            <v>37052</v>
          </cell>
          <cell r="J36">
            <v>0</v>
          </cell>
        </row>
        <row r="38">
          <cell r="A38" t="str">
            <v>名  稱 : 레미콘타설 ( 무근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0.15</v>
          </cell>
          <cell r="F41">
            <v>0</v>
          </cell>
          <cell r="G41">
            <v>64308</v>
          </cell>
          <cell r="H41">
            <v>9646.2000000000007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0.27</v>
          </cell>
          <cell r="F42">
            <v>0</v>
          </cell>
          <cell r="G42">
            <v>37052</v>
          </cell>
          <cell r="H42">
            <v>10004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19650</v>
          </cell>
          <cell r="J54">
            <v>0</v>
          </cell>
        </row>
        <row r="56">
          <cell r="A56" t="str">
            <v>名  稱 : 레미콘타설 ( 철근 )</v>
          </cell>
          <cell r="J56" t="str">
            <v>單位 : 원/㎥當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콘크리트공</v>
          </cell>
          <cell r="C59" t="str">
            <v>인</v>
          </cell>
          <cell r="D59">
            <v>0.17</v>
          </cell>
          <cell r="F59">
            <v>0</v>
          </cell>
          <cell r="G59">
            <v>64308</v>
          </cell>
          <cell r="H59">
            <v>10932.3</v>
          </cell>
          <cell r="J59">
            <v>0</v>
          </cell>
        </row>
        <row r="60">
          <cell r="A60" t="str">
            <v>보통인부</v>
          </cell>
          <cell r="C60" t="str">
            <v>인</v>
          </cell>
          <cell r="D60">
            <v>0.28999999999999998</v>
          </cell>
          <cell r="F60">
            <v>0</v>
          </cell>
          <cell r="G60">
            <v>37052</v>
          </cell>
          <cell r="H60">
            <v>10745</v>
          </cell>
          <cell r="J60">
            <v>0</v>
          </cell>
        </row>
        <row r="61">
          <cell r="F61">
            <v>0</v>
          </cell>
          <cell r="H61">
            <v>0</v>
          </cell>
          <cell r="J61">
            <v>0</v>
          </cell>
        </row>
        <row r="62">
          <cell r="F62">
            <v>0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0</v>
          </cell>
          <cell r="H72">
            <v>21677</v>
          </cell>
          <cell r="J72">
            <v>0</v>
          </cell>
        </row>
        <row r="74">
          <cell r="A74" t="str">
            <v>名  稱 : 철근가공조립 ( 간단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5</v>
          </cell>
          <cell r="E77">
            <v>587</v>
          </cell>
          <cell r="F77">
            <v>2935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2.9</v>
          </cell>
          <cell r="F78">
            <v>0</v>
          </cell>
          <cell r="G78">
            <v>66745</v>
          </cell>
          <cell r="H78">
            <v>193560.5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1.6</v>
          </cell>
          <cell r="F79">
            <v>0</v>
          </cell>
          <cell r="G79">
            <v>37052</v>
          </cell>
          <cell r="H79">
            <v>59283.199999999997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252843</v>
          </cell>
          <cell r="F80">
            <v>5056.8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7991</v>
          </cell>
          <cell r="H90">
            <v>252843</v>
          </cell>
          <cell r="J90">
            <v>0</v>
          </cell>
        </row>
        <row r="92">
          <cell r="A92" t="str">
            <v>名  稱 : 철근가공조립 ( 보통 )</v>
          </cell>
          <cell r="J92" t="str">
            <v>單位 : 원/TON當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결속선</v>
          </cell>
          <cell r="B95" t="str">
            <v>＃20 m/m</v>
          </cell>
          <cell r="C95" t="str">
            <v>kg</v>
          </cell>
          <cell r="D95">
            <v>6.5</v>
          </cell>
          <cell r="E95">
            <v>587</v>
          </cell>
          <cell r="F95">
            <v>3815.5</v>
          </cell>
          <cell r="H95">
            <v>0</v>
          </cell>
          <cell r="J95">
            <v>0</v>
          </cell>
        </row>
        <row r="96">
          <cell r="A96" t="str">
            <v>철근공</v>
          </cell>
          <cell r="C96" t="str">
            <v>인</v>
          </cell>
          <cell r="D96">
            <v>4</v>
          </cell>
          <cell r="F96">
            <v>0</v>
          </cell>
          <cell r="G96">
            <v>66745</v>
          </cell>
          <cell r="H96">
            <v>266980</v>
          </cell>
          <cell r="J96">
            <v>0</v>
          </cell>
        </row>
        <row r="97">
          <cell r="A97" t="str">
            <v>보통인부</v>
          </cell>
          <cell r="C97" t="str">
            <v>인</v>
          </cell>
          <cell r="D97">
            <v>2.2000000000000002</v>
          </cell>
          <cell r="F97">
            <v>0</v>
          </cell>
          <cell r="G97">
            <v>37052</v>
          </cell>
          <cell r="H97">
            <v>81514.399999999994</v>
          </cell>
          <cell r="J97">
            <v>0</v>
          </cell>
        </row>
        <row r="98">
          <cell r="A98" t="str">
            <v>기구손료</v>
          </cell>
          <cell r="B98" t="str">
            <v>품의 2%</v>
          </cell>
          <cell r="C98" t="str">
            <v>식</v>
          </cell>
          <cell r="D98">
            <v>1</v>
          </cell>
          <cell r="E98">
            <v>348494</v>
          </cell>
          <cell r="F98">
            <v>6969.8</v>
          </cell>
          <cell r="H98">
            <v>0</v>
          </cell>
          <cell r="J98">
            <v>0</v>
          </cell>
        </row>
        <row r="99">
          <cell r="F99">
            <v>0</v>
          </cell>
          <cell r="H99">
            <v>0</v>
          </cell>
          <cell r="J99">
            <v>0</v>
          </cell>
        </row>
        <row r="100">
          <cell r="F100">
            <v>0</v>
          </cell>
          <cell r="H100">
            <v>0</v>
          </cell>
          <cell r="J100">
            <v>0</v>
          </cell>
        </row>
        <row r="101">
          <cell r="F101">
            <v>0</v>
          </cell>
          <cell r="H101">
            <v>0</v>
          </cell>
          <cell r="J101">
            <v>0</v>
          </cell>
        </row>
        <row r="102">
          <cell r="F102">
            <v>0</v>
          </cell>
          <cell r="H102">
            <v>0</v>
          </cell>
          <cell r="J102">
            <v>0</v>
          </cell>
        </row>
        <row r="103">
          <cell r="F103">
            <v>0</v>
          </cell>
          <cell r="H103">
            <v>0</v>
          </cell>
          <cell r="J103">
            <v>0</v>
          </cell>
        </row>
        <row r="104">
          <cell r="F104">
            <v>0</v>
          </cell>
          <cell r="H104">
            <v>0</v>
          </cell>
          <cell r="J104">
            <v>0</v>
          </cell>
        </row>
        <row r="105">
          <cell r="F105">
            <v>0</v>
          </cell>
          <cell r="H105">
            <v>0</v>
          </cell>
          <cell r="J105">
            <v>0</v>
          </cell>
        </row>
        <row r="106">
          <cell r="F106">
            <v>0</v>
          </cell>
          <cell r="H106">
            <v>0</v>
          </cell>
          <cell r="J106">
            <v>0</v>
          </cell>
        </row>
        <row r="107">
          <cell r="F107">
            <v>0</v>
          </cell>
          <cell r="H107">
            <v>0</v>
          </cell>
          <cell r="J107">
            <v>0</v>
          </cell>
        </row>
        <row r="108">
          <cell r="A108" t="str">
            <v>計</v>
          </cell>
          <cell r="F108">
            <v>10785</v>
          </cell>
          <cell r="H108">
            <v>348494</v>
          </cell>
          <cell r="J108">
            <v>0</v>
          </cell>
        </row>
        <row r="110">
          <cell r="A110" t="str">
            <v>名  稱 : 철근가공조립 ( 복잡 )</v>
          </cell>
          <cell r="J110" t="str">
            <v>單位 : 원/TON當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결속선</v>
          </cell>
          <cell r="B113" t="str">
            <v>＃20 m/m</v>
          </cell>
          <cell r="C113" t="str">
            <v>kg</v>
          </cell>
          <cell r="D113">
            <v>8</v>
          </cell>
          <cell r="E113">
            <v>587</v>
          </cell>
          <cell r="F113">
            <v>4696</v>
          </cell>
          <cell r="H113">
            <v>0</v>
          </cell>
          <cell r="J113">
            <v>0</v>
          </cell>
        </row>
        <row r="114">
          <cell r="A114" t="str">
            <v>철근공</v>
          </cell>
          <cell r="C114" t="str">
            <v>인</v>
          </cell>
          <cell r="D114">
            <v>5</v>
          </cell>
          <cell r="F114">
            <v>0</v>
          </cell>
          <cell r="G114">
            <v>66745</v>
          </cell>
          <cell r="H114">
            <v>333725</v>
          </cell>
          <cell r="J114">
            <v>0</v>
          </cell>
        </row>
        <row r="115">
          <cell r="A115" t="str">
            <v>보통인부</v>
          </cell>
          <cell r="C115" t="str">
            <v>인</v>
          </cell>
          <cell r="D115">
            <v>2.8</v>
          </cell>
          <cell r="F115">
            <v>0</v>
          </cell>
          <cell r="G115">
            <v>37052</v>
          </cell>
          <cell r="H115">
            <v>103745.60000000001</v>
          </cell>
          <cell r="J115">
            <v>0</v>
          </cell>
        </row>
        <row r="116">
          <cell r="A116" t="str">
            <v>기구손료</v>
          </cell>
          <cell r="B116" t="str">
            <v>품의 2%</v>
          </cell>
          <cell r="C116" t="str">
            <v>식</v>
          </cell>
          <cell r="D116">
            <v>1</v>
          </cell>
          <cell r="E116">
            <v>437470</v>
          </cell>
          <cell r="F116">
            <v>8749.4</v>
          </cell>
          <cell r="H116">
            <v>0</v>
          </cell>
          <cell r="J116">
            <v>0</v>
          </cell>
        </row>
        <row r="117">
          <cell r="F117">
            <v>0</v>
          </cell>
          <cell r="H117">
            <v>0</v>
          </cell>
          <cell r="J117">
            <v>0</v>
          </cell>
        </row>
        <row r="118">
          <cell r="F118">
            <v>0</v>
          </cell>
          <cell r="H118">
            <v>0</v>
          </cell>
          <cell r="J118">
            <v>0</v>
          </cell>
        </row>
        <row r="119">
          <cell r="F119">
            <v>0</v>
          </cell>
          <cell r="H119">
            <v>0</v>
          </cell>
          <cell r="J119">
            <v>0</v>
          </cell>
        </row>
        <row r="120">
          <cell r="F120">
            <v>0</v>
          </cell>
          <cell r="H120">
            <v>0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13445</v>
          </cell>
          <cell r="H126">
            <v>437470</v>
          </cell>
          <cell r="J126">
            <v>0</v>
          </cell>
        </row>
        <row r="128">
          <cell r="A128" t="str">
            <v>名  稱 : 합판거푸집</v>
          </cell>
          <cell r="J128" t="str">
            <v>單位 : 원/㎡當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합판</v>
          </cell>
          <cell r="B131" t="str">
            <v>내수합판</v>
          </cell>
          <cell r="C131" t="str">
            <v>㎡</v>
          </cell>
          <cell r="D131">
            <v>1.03</v>
          </cell>
          <cell r="E131">
            <v>6641</v>
          </cell>
          <cell r="F131">
            <v>6840.2</v>
          </cell>
          <cell r="H131">
            <v>0</v>
          </cell>
          <cell r="J131">
            <v>0</v>
          </cell>
        </row>
        <row r="132">
          <cell r="A132" t="str">
            <v>목재</v>
          </cell>
          <cell r="C132" t="str">
            <v>㎥</v>
          </cell>
          <cell r="D132">
            <v>3.7999999999999999E-2</v>
          </cell>
          <cell r="E132">
            <v>272182</v>
          </cell>
          <cell r="F132">
            <v>10342.9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0.28999999999999998</v>
          </cell>
          <cell r="E133">
            <v>480</v>
          </cell>
          <cell r="F133">
            <v>139.19999999999999</v>
          </cell>
          <cell r="H133">
            <v>0</v>
          </cell>
          <cell r="J133">
            <v>0</v>
          </cell>
        </row>
        <row r="134">
          <cell r="A134" t="str">
            <v>못</v>
          </cell>
          <cell r="B134" t="str">
            <v>N 75</v>
          </cell>
          <cell r="C134" t="str">
            <v>kg</v>
          </cell>
          <cell r="D134">
            <v>0.2</v>
          </cell>
          <cell r="E134">
            <v>660</v>
          </cell>
          <cell r="F134">
            <v>132</v>
          </cell>
          <cell r="H134">
            <v>0</v>
          </cell>
          <cell r="J134">
            <v>0</v>
          </cell>
        </row>
        <row r="135">
          <cell r="A135" t="str">
            <v>박리제</v>
          </cell>
          <cell r="C135" t="str">
            <v>ℓ</v>
          </cell>
          <cell r="D135">
            <v>0.19</v>
          </cell>
          <cell r="E135">
            <v>315.39</v>
          </cell>
          <cell r="F135">
            <v>59.9</v>
          </cell>
          <cell r="H135">
            <v>0</v>
          </cell>
          <cell r="J135">
            <v>0</v>
          </cell>
        </row>
        <row r="136">
          <cell r="A136" t="str">
            <v>형틀목공</v>
          </cell>
          <cell r="C136" t="str">
            <v>인</v>
          </cell>
          <cell r="D136">
            <v>0.28000000000000003</v>
          </cell>
          <cell r="F136">
            <v>0</v>
          </cell>
          <cell r="G136">
            <v>63219</v>
          </cell>
          <cell r="H136">
            <v>17701.3</v>
          </cell>
          <cell r="J136">
            <v>0</v>
          </cell>
        </row>
        <row r="137">
          <cell r="A137" t="str">
            <v>보통인부</v>
          </cell>
          <cell r="C137" t="str">
            <v>인</v>
          </cell>
          <cell r="D137">
            <v>0.23</v>
          </cell>
          <cell r="F137">
            <v>0</v>
          </cell>
          <cell r="G137">
            <v>37052</v>
          </cell>
          <cell r="H137">
            <v>8521.9</v>
          </cell>
          <cell r="J137">
            <v>0</v>
          </cell>
        </row>
        <row r="138">
          <cell r="A138" t="str">
            <v>사용고재</v>
          </cell>
          <cell r="B138" t="str">
            <v>주재료의 30%</v>
          </cell>
          <cell r="C138" t="str">
            <v>식</v>
          </cell>
          <cell r="D138">
            <v>1</v>
          </cell>
          <cell r="E138">
            <v>17183.099999999999</v>
          </cell>
          <cell r="F138">
            <v>5154.8999999999996</v>
          </cell>
          <cell r="H138">
            <v>0</v>
          </cell>
          <cell r="J138">
            <v>0</v>
          </cell>
        </row>
        <row r="139">
          <cell r="A139" t="str">
            <v>計 (1회사용)</v>
          </cell>
          <cell r="F139">
            <v>12359</v>
          </cell>
          <cell r="H139">
            <v>26223</v>
          </cell>
          <cell r="J139">
            <v>0</v>
          </cell>
        </row>
        <row r="140">
          <cell r="A140" t="str">
            <v>2회사용시</v>
          </cell>
          <cell r="E140">
            <v>0.56999999999999995</v>
          </cell>
          <cell r="F140">
            <v>7044</v>
          </cell>
          <cell r="G140">
            <v>0.6</v>
          </cell>
          <cell r="H140">
            <v>15733</v>
          </cell>
          <cell r="J140">
            <v>0</v>
          </cell>
        </row>
        <row r="141">
          <cell r="A141" t="str">
            <v>3회사용시</v>
          </cell>
          <cell r="E141">
            <v>0.46100000000000002</v>
          </cell>
          <cell r="F141">
            <v>5697</v>
          </cell>
          <cell r="G141">
            <v>0.47099999999999997</v>
          </cell>
          <cell r="H141">
            <v>12351</v>
          </cell>
          <cell r="J141">
            <v>0</v>
          </cell>
        </row>
        <row r="142">
          <cell r="A142" t="str">
            <v>4회사용시</v>
          </cell>
          <cell r="E142">
            <v>0.40100000000000002</v>
          </cell>
          <cell r="F142">
            <v>4955</v>
          </cell>
          <cell r="G142">
            <v>0.4</v>
          </cell>
          <cell r="H142">
            <v>10489</v>
          </cell>
          <cell r="J142">
            <v>0</v>
          </cell>
        </row>
        <row r="143">
          <cell r="A143" t="str">
            <v>5회사용시</v>
          </cell>
          <cell r="E143">
            <v>0.371</v>
          </cell>
          <cell r="F143">
            <v>4585</v>
          </cell>
          <cell r="G143">
            <v>0.34200000000000003</v>
          </cell>
          <cell r="H143">
            <v>8968</v>
          </cell>
          <cell r="J143">
            <v>0</v>
          </cell>
        </row>
        <row r="144">
          <cell r="A144" t="str">
            <v>6회사용시</v>
          </cell>
          <cell r="E144">
            <v>0.34699999999999998</v>
          </cell>
          <cell r="F144">
            <v>4288</v>
          </cell>
          <cell r="G144">
            <v>0.32</v>
          </cell>
          <cell r="H144">
            <v>8391</v>
          </cell>
          <cell r="J144">
            <v>0</v>
          </cell>
        </row>
        <row r="146">
          <cell r="A146" t="str">
            <v>名  稱 : 목재거푸집</v>
          </cell>
          <cell r="J146" t="str">
            <v>單位 : 원/㎡當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판재</v>
          </cell>
          <cell r="C149" t="str">
            <v>㎥</v>
          </cell>
          <cell r="D149">
            <v>0.03</v>
          </cell>
          <cell r="E149">
            <v>285792</v>
          </cell>
          <cell r="F149">
            <v>8573.7000000000007</v>
          </cell>
          <cell r="H149">
            <v>0</v>
          </cell>
          <cell r="J149">
            <v>0</v>
          </cell>
        </row>
        <row r="150">
          <cell r="A150" t="str">
            <v>목재</v>
          </cell>
          <cell r="C150" t="str">
            <v>㎥</v>
          </cell>
          <cell r="D150">
            <v>3.7999999999999999E-2</v>
          </cell>
          <cell r="E150">
            <v>272182</v>
          </cell>
          <cell r="F150">
            <v>10342.9</v>
          </cell>
          <cell r="H150">
            <v>0</v>
          </cell>
          <cell r="J150">
            <v>0</v>
          </cell>
        </row>
        <row r="151">
          <cell r="A151" t="str">
            <v>철선</v>
          </cell>
          <cell r="B151" t="str">
            <v>＃8</v>
          </cell>
          <cell r="C151" t="str">
            <v>kg</v>
          </cell>
          <cell r="D151">
            <v>0.28999999999999998</v>
          </cell>
          <cell r="E151">
            <v>480</v>
          </cell>
          <cell r="F151">
            <v>139.19999999999999</v>
          </cell>
          <cell r="H151">
            <v>0</v>
          </cell>
          <cell r="J151">
            <v>0</v>
          </cell>
        </row>
        <row r="152">
          <cell r="A152" t="str">
            <v>못</v>
          </cell>
          <cell r="B152" t="str">
            <v>N 75</v>
          </cell>
          <cell r="C152" t="str">
            <v>kg</v>
          </cell>
          <cell r="D152">
            <v>0.25</v>
          </cell>
          <cell r="E152">
            <v>660</v>
          </cell>
          <cell r="F152">
            <v>165</v>
          </cell>
          <cell r="H152">
            <v>0</v>
          </cell>
          <cell r="J152">
            <v>0</v>
          </cell>
        </row>
        <row r="153">
          <cell r="A153" t="str">
            <v>박리제</v>
          </cell>
          <cell r="C153" t="str">
            <v>ℓ</v>
          </cell>
          <cell r="D153">
            <v>0.19</v>
          </cell>
          <cell r="E153">
            <v>315.39</v>
          </cell>
          <cell r="F153">
            <v>59.9</v>
          </cell>
          <cell r="H153">
            <v>0</v>
          </cell>
          <cell r="J153">
            <v>0</v>
          </cell>
        </row>
        <row r="154">
          <cell r="A154" t="str">
            <v>형틀목공</v>
          </cell>
          <cell r="C154" t="str">
            <v>인</v>
          </cell>
          <cell r="D154">
            <v>0.46</v>
          </cell>
          <cell r="F154">
            <v>0</v>
          </cell>
          <cell r="G154">
            <v>63219</v>
          </cell>
          <cell r="H154">
            <v>29080.7</v>
          </cell>
          <cell r="J154">
            <v>0</v>
          </cell>
        </row>
        <row r="155">
          <cell r="A155" t="str">
            <v>보통인부</v>
          </cell>
          <cell r="C155" t="str">
            <v>인</v>
          </cell>
          <cell r="D155">
            <v>0.37</v>
          </cell>
          <cell r="F155">
            <v>0</v>
          </cell>
          <cell r="G155">
            <v>37052</v>
          </cell>
          <cell r="H155">
            <v>13709.2</v>
          </cell>
          <cell r="J155">
            <v>0</v>
          </cell>
        </row>
        <row r="156">
          <cell r="A156" t="str">
            <v>사용고재</v>
          </cell>
          <cell r="B156" t="str">
            <v>주재료의 30%</v>
          </cell>
          <cell r="C156" t="str">
            <v>식</v>
          </cell>
          <cell r="D156">
            <v>1</v>
          </cell>
          <cell r="E156">
            <v>18916.599999999999</v>
          </cell>
          <cell r="F156">
            <v>5674.9</v>
          </cell>
          <cell r="H156">
            <v>0</v>
          </cell>
          <cell r="J156">
            <v>0</v>
          </cell>
        </row>
        <row r="157">
          <cell r="A157" t="str">
            <v xml:space="preserve">計 </v>
          </cell>
          <cell r="F157">
            <v>13605</v>
          </cell>
          <cell r="H157">
            <v>42789</v>
          </cell>
          <cell r="J157">
            <v>0</v>
          </cell>
        </row>
        <row r="158">
          <cell r="A158" t="str">
            <v>1회사용시</v>
          </cell>
          <cell r="E158">
            <v>1</v>
          </cell>
          <cell r="F158">
            <v>13605</v>
          </cell>
          <cell r="G158">
            <v>1</v>
          </cell>
          <cell r="H158">
            <v>42789</v>
          </cell>
          <cell r="J158">
            <v>0</v>
          </cell>
        </row>
        <row r="159">
          <cell r="A159" t="str">
            <v>2회사용시</v>
          </cell>
          <cell r="E159">
            <v>0.57699999999999996</v>
          </cell>
          <cell r="F159">
            <v>7850</v>
          </cell>
          <cell r="G159">
            <v>0.63</v>
          </cell>
          <cell r="H159">
            <v>26957</v>
          </cell>
          <cell r="J159">
            <v>0</v>
          </cell>
        </row>
        <row r="160">
          <cell r="A160" t="str">
            <v>3회사용시</v>
          </cell>
          <cell r="E160">
            <v>0.46600000000000003</v>
          </cell>
          <cell r="F160">
            <v>6339</v>
          </cell>
          <cell r="G160">
            <v>0.51600000000000001</v>
          </cell>
          <cell r="H160">
            <v>22079</v>
          </cell>
          <cell r="J160">
            <v>0</v>
          </cell>
        </row>
        <row r="161">
          <cell r="A161" t="str">
            <v>4회사용시</v>
          </cell>
          <cell r="E161">
            <v>0.39700000000000002</v>
          </cell>
          <cell r="F161">
            <v>5401</v>
          </cell>
          <cell r="G161">
            <v>0.45900000000000002</v>
          </cell>
          <cell r="H161">
            <v>19640</v>
          </cell>
          <cell r="J161">
            <v>0</v>
          </cell>
        </row>
        <row r="162">
          <cell r="F162">
            <v>0</v>
          </cell>
          <cell r="H162">
            <v>0</v>
          </cell>
          <cell r="J162">
            <v>0</v>
          </cell>
        </row>
        <row r="164">
          <cell r="A164" t="str">
            <v>名  稱 : 비계설치</v>
          </cell>
          <cell r="J164" t="str">
            <v>單位 : 공/㎥當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원목</v>
          </cell>
          <cell r="C167" t="str">
            <v>㎥</v>
          </cell>
          <cell r="D167">
            <v>9.4E-2</v>
          </cell>
          <cell r="E167">
            <v>164670</v>
          </cell>
          <cell r="F167">
            <v>15478.9</v>
          </cell>
          <cell r="H167">
            <v>0</v>
          </cell>
          <cell r="J167">
            <v>0</v>
          </cell>
        </row>
        <row r="168">
          <cell r="A168" t="str">
            <v>판재</v>
          </cell>
          <cell r="C168" t="str">
            <v>㎥</v>
          </cell>
          <cell r="D168">
            <v>1.5E-3</v>
          </cell>
          <cell r="E168">
            <v>285792</v>
          </cell>
          <cell r="F168">
            <v>428.6</v>
          </cell>
          <cell r="H168">
            <v>0</v>
          </cell>
          <cell r="J168">
            <v>0</v>
          </cell>
        </row>
        <row r="169">
          <cell r="A169" t="str">
            <v>철선</v>
          </cell>
          <cell r="B169" t="str">
            <v>＃8</v>
          </cell>
          <cell r="C169" t="str">
            <v>kg</v>
          </cell>
          <cell r="D169">
            <v>0.2</v>
          </cell>
          <cell r="E169">
            <v>480</v>
          </cell>
          <cell r="F169">
            <v>96</v>
          </cell>
          <cell r="H169">
            <v>0</v>
          </cell>
          <cell r="J169">
            <v>0</v>
          </cell>
        </row>
        <row r="170">
          <cell r="A170" t="str">
            <v>잡재료</v>
          </cell>
          <cell r="B170" t="str">
            <v>재료비의 5%</v>
          </cell>
          <cell r="C170" t="str">
            <v>식</v>
          </cell>
          <cell r="D170">
            <v>1</v>
          </cell>
          <cell r="E170">
            <v>16003</v>
          </cell>
          <cell r="F170">
            <v>800.1</v>
          </cell>
          <cell r="H170">
            <v>0</v>
          </cell>
          <cell r="J170">
            <v>0</v>
          </cell>
        </row>
        <row r="171">
          <cell r="A171" t="str">
            <v>비계공</v>
          </cell>
          <cell r="C171" t="str">
            <v>인</v>
          </cell>
          <cell r="D171">
            <v>2</v>
          </cell>
          <cell r="F171">
            <v>0</v>
          </cell>
          <cell r="G171">
            <v>67640</v>
          </cell>
          <cell r="H171">
            <v>135280</v>
          </cell>
          <cell r="J171">
            <v>0</v>
          </cell>
        </row>
        <row r="172">
          <cell r="A172" t="str">
            <v>보통인부</v>
          </cell>
          <cell r="C172" t="str">
            <v>인</v>
          </cell>
          <cell r="D172">
            <v>2</v>
          </cell>
          <cell r="F172">
            <v>0</v>
          </cell>
          <cell r="G172">
            <v>37052</v>
          </cell>
          <cell r="H172">
            <v>74104</v>
          </cell>
          <cell r="J172">
            <v>0</v>
          </cell>
        </row>
        <row r="173">
          <cell r="A173" t="str">
            <v xml:space="preserve">計 </v>
          </cell>
          <cell r="B173" t="str">
            <v>10공/㎥당</v>
          </cell>
          <cell r="F173">
            <v>16803</v>
          </cell>
          <cell r="H173">
            <v>209384</v>
          </cell>
          <cell r="J173">
            <v>0</v>
          </cell>
        </row>
        <row r="174">
          <cell r="A174" t="str">
            <v xml:space="preserve">計 </v>
          </cell>
          <cell r="B174" t="str">
            <v>공/㎥당</v>
          </cell>
          <cell r="F174">
            <v>1680</v>
          </cell>
          <cell r="H174">
            <v>20938</v>
          </cell>
          <cell r="J174">
            <v>0</v>
          </cell>
        </row>
        <row r="175">
          <cell r="A175" t="str">
            <v>1회사용시</v>
          </cell>
          <cell r="E175">
            <v>1</v>
          </cell>
          <cell r="F175">
            <v>1680</v>
          </cell>
          <cell r="G175">
            <v>1</v>
          </cell>
          <cell r="H175">
            <v>20938</v>
          </cell>
          <cell r="J175">
            <v>0</v>
          </cell>
        </row>
        <row r="176">
          <cell r="A176" t="str">
            <v>2회사용시</v>
          </cell>
          <cell r="E176">
            <v>0.67</v>
          </cell>
          <cell r="F176">
            <v>1125</v>
          </cell>
          <cell r="G176">
            <v>1</v>
          </cell>
          <cell r="H176">
            <v>20938</v>
          </cell>
          <cell r="J176">
            <v>0</v>
          </cell>
        </row>
        <row r="177">
          <cell r="A177" t="str">
            <v>3회사용시</v>
          </cell>
          <cell r="E177">
            <v>0.56499999999999995</v>
          </cell>
          <cell r="F177">
            <v>949</v>
          </cell>
          <cell r="G177">
            <v>1</v>
          </cell>
          <cell r="H177">
            <v>20938</v>
          </cell>
          <cell r="J177">
            <v>0</v>
          </cell>
        </row>
        <row r="178">
          <cell r="A178" t="str">
            <v>4회사용시</v>
          </cell>
          <cell r="E178">
            <v>0.51600000000000001</v>
          </cell>
          <cell r="F178">
            <v>866</v>
          </cell>
          <cell r="G178">
            <v>1</v>
          </cell>
          <cell r="H178">
            <v>20938</v>
          </cell>
          <cell r="J178">
            <v>0</v>
          </cell>
        </row>
        <row r="179">
          <cell r="A179" t="str">
            <v>5회사용시</v>
          </cell>
          <cell r="E179">
            <v>0.48899999999999999</v>
          </cell>
          <cell r="F179">
            <v>821</v>
          </cell>
          <cell r="G179">
            <v>1</v>
          </cell>
          <cell r="H179">
            <v>20938</v>
          </cell>
          <cell r="J179">
            <v>0</v>
          </cell>
        </row>
        <row r="180">
          <cell r="A180" t="str">
            <v>6회사용시</v>
          </cell>
          <cell r="E180">
            <v>0.47299999999999998</v>
          </cell>
          <cell r="F180">
            <v>794</v>
          </cell>
          <cell r="G180">
            <v>1</v>
          </cell>
          <cell r="H180">
            <v>20938</v>
          </cell>
          <cell r="J180">
            <v>0</v>
          </cell>
        </row>
        <row r="182">
          <cell r="A182" t="str">
            <v>名  稱 : 잡석깔기</v>
          </cell>
          <cell r="J182" t="str">
            <v>單位 : 원/㎥當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</row>
        <row r="185">
          <cell r="A185" t="str">
            <v>잡석</v>
          </cell>
          <cell r="C185" t="str">
            <v>인</v>
          </cell>
          <cell r="D185">
            <v>1.04</v>
          </cell>
          <cell r="E185">
            <v>11000</v>
          </cell>
          <cell r="F185">
            <v>11440</v>
          </cell>
          <cell r="H185">
            <v>0</v>
          </cell>
          <cell r="J185">
            <v>0</v>
          </cell>
        </row>
        <row r="186">
          <cell r="A186" t="str">
            <v>보통인부</v>
          </cell>
          <cell r="C186" t="str">
            <v>인</v>
          </cell>
          <cell r="D186">
            <v>0.6</v>
          </cell>
          <cell r="F186">
            <v>0</v>
          </cell>
          <cell r="G186">
            <v>37052</v>
          </cell>
          <cell r="H186">
            <v>22231.200000000001</v>
          </cell>
          <cell r="J186">
            <v>0</v>
          </cell>
        </row>
        <row r="187">
          <cell r="F187">
            <v>0</v>
          </cell>
          <cell r="H187">
            <v>0</v>
          </cell>
          <cell r="J187">
            <v>0</v>
          </cell>
        </row>
        <row r="188">
          <cell r="F188">
            <v>0</v>
          </cell>
          <cell r="H188">
            <v>0</v>
          </cell>
          <cell r="J188">
            <v>0</v>
          </cell>
        </row>
        <row r="189">
          <cell r="F189">
            <v>0</v>
          </cell>
          <cell r="H189">
            <v>0</v>
          </cell>
          <cell r="J189">
            <v>0</v>
          </cell>
        </row>
        <row r="190">
          <cell r="F190">
            <v>0</v>
          </cell>
          <cell r="H190">
            <v>0</v>
          </cell>
          <cell r="J190">
            <v>0</v>
          </cell>
        </row>
        <row r="191">
          <cell r="F191">
            <v>0</v>
          </cell>
          <cell r="H191">
            <v>0</v>
          </cell>
          <cell r="J191">
            <v>0</v>
          </cell>
        </row>
        <row r="192">
          <cell r="F192">
            <v>0</v>
          </cell>
          <cell r="H192">
            <v>0</v>
          </cell>
          <cell r="J192">
            <v>0</v>
          </cell>
        </row>
        <row r="193">
          <cell r="F193">
            <v>0</v>
          </cell>
          <cell r="H193">
            <v>0</v>
          </cell>
          <cell r="J193">
            <v>0</v>
          </cell>
        </row>
        <row r="194">
          <cell r="F194">
            <v>0</v>
          </cell>
          <cell r="H194">
            <v>0</v>
          </cell>
          <cell r="J194">
            <v>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11440</v>
          </cell>
          <cell r="H198">
            <v>22231</v>
          </cell>
          <cell r="J198">
            <v>0</v>
          </cell>
        </row>
        <row r="200">
          <cell r="A200" t="str">
            <v>名  稱 : 잡석채우기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잡석</v>
          </cell>
          <cell r="C203" t="str">
            <v>인</v>
          </cell>
          <cell r="D203">
            <v>1.04</v>
          </cell>
          <cell r="E203">
            <v>11000</v>
          </cell>
          <cell r="F203">
            <v>11440</v>
          </cell>
          <cell r="H203">
            <v>0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0.65</v>
          </cell>
          <cell r="F204">
            <v>0</v>
          </cell>
          <cell r="G204">
            <v>37052</v>
          </cell>
          <cell r="H204">
            <v>24083.8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11440</v>
          </cell>
          <cell r="H216">
            <v>24083</v>
          </cell>
          <cell r="J216">
            <v>0</v>
          </cell>
        </row>
      </sheetData>
      <sheetData sheetId="19"/>
      <sheetData sheetId="20"/>
      <sheetData sheetId="21"/>
      <sheetData sheetId="22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평자재단가"/>
    </sheetNames>
    <sheetDataSet>
      <sheetData sheetId="0">
        <row r="5">
          <cell r="E5">
            <v>1088</v>
          </cell>
        </row>
      </sheetData>
      <sheetData sheetId="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본문"/>
      <sheetName val="목차"/>
      <sheetName val="개발비용"/>
      <sheetName val="총괄내역"/>
      <sheetName val="공종내역"/>
      <sheetName val="부표"/>
      <sheetName val="토적집계"/>
      <sheetName val="토적표"/>
      <sheetName val="법면토적"/>
      <sheetName val="구조토적"/>
      <sheetName val="운반"/>
      <sheetName val="기계일위"/>
      <sheetName val="일위대가"/>
      <sheetName val="포장일위"/>
      <sheetName val="기본일위"/>
      <sheetName val="기계경비"/>
      <sheetName val="기타경비"/>
      <sheetName val="간지"/>
      <sheetName val="표지"/>
      <sheetName val="흄관"/>
      <sheetName val="맨홀"/>
      <sheetName val="집수정"/>
      <sheetName val="도면"/>
      <sheetName val="sw1"/>
      <sheetName val="NOMUBI"/>
      <sheetName val="N賃率-職"/>
      <sheetName val="직재"/>
      <sheetName val="I一般比"/>
      <sheetName val="평자재단가"/>
      <sheetName val="fursys"/>
      <sheetName val="수량산출서"/>
      <sheetName val="제경비율"/>
      <sheetName val="인건-측정"/>
      <sheetName val="단양 00 아파트-세부내역"/>
      <sheetName val="투찰(하수)"/>
      <sheetName val="어필텔레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L1" t="str">
            <v>2000년 8월</v>
          </cell>
        </row>
        <row r="2">
          <cell r="A2" t="str">
            <v>名  稱 : 모르터 ( 1 : 2 ) , 2000년 단가 적용</v>
          </cell>
          <cell r="J2" t="str">
            <v>單位 : 원/㎥當</v>
          </cell>
          <cell r="L2" t="str">
            <v>주  요  자  재  단  가  표</v>
          </cell>
        </row>
        <row r="3">
          <cell r="A3" t="str">
            <v>區    分</v>
          </cell>
          <cell r="B3" t="str">
            <v>材質 및 規格</v>
          </cell>
          <cell r="C3" t="str">
            <v>單位</v>
          </cell>
          <cell r="D3" t="str">
            <v>數    量</v>
          </cell>
          <cell r="E3" t="str">
            <v>材       料       費</v>
          </cell>
          <cell r="G3" t="str">
            <v xml:space="preserve">        勞       務       費</v>
          </cell>
          <cell r="I3" t="str">
            <v>經              費</v>
          </cell>
          <cell r="L3" t="str">
            <v>철근</v>
          </cell>
          <cell r="M3">
            <v>319000</v>
          </cell>
          <cell r="O3" t="str">
            <v>모래</v>
          </cell>
          <cell r="P3">
            <v>16000</v>
          </cell>
        </row>
        <row r="4">
          <cell r="A4" t="str">
            <v>工 種 別</v>
          </cell>
          <cell r="E4" t="str">
            <v>單  價</v>
          </cell>
          <cell r="F4" t="str">
            <v>金      額</v>
          </cell>
          <cell r="G4" t="str">
            <v>單  價</v>
          </cell>
          <cell r="H4" t="str">
            <v>金      額</v>
          </cell>
          <cell r="I4" t="str">
            <v>單  價</v>
          </cell>
          <cell r="J4" t="str">
            <v>金      額</v>
          </cell>
          <cell r="L4" t="str">
            <v>철선 # 8</v>
          </cell>
          <cell r="M4">
            <v>450</v>
          </cell>
          <cell r="O4" t="str">
            <v>잡석</v>
          </cell>
          <cell r="P4">
            <v>11000</v>
          </cell>
        </row>
        <row r="5">
          <cell r="A5" t="str">
            <v>시멘트</v>
          </cell>
          <cell r="C5" t="str">
            <v>kg</v>
          </cell>
          <cell r="D5">
            <v>680</v>
          </cell>
          <cell r="E5">
            <v>59</v>
          </cell>
          <cell r="F5">
            <v>40120</v>
          </cell>
          <cell r="H5">
            <v>0</v>
          </cell>
          <cell r="J5">
            <v>0</v>
          </cell>
          <cell r="L5" t="str">
            <v>철선 # 20</v>
          </cell>
          <cell r="M5">
            <v>550</v>
          </cell>
          <cell r="O5" t="str">
            <v>보조기층재</v>
          </cell>
          <cell r="P5">
            <v>11000</v>
          </cell>
        </row>
        <row r="6">
          <cell r="A6" t="str">
            <v>모래</v>
          </cell>
          <cell r="C6" t="str">
            <v>㎥</v>
          </cell>
          <cell r="D6">
            <v>0.98</v>
          </cell>
          <cell r="E6">
            <v>16000</v>
          </cell>
          <cell r="F6">
            <v>15680</v>
          </cell>
          <cell r="H6">
            <v>0</v>
          </cell>
          <cell r="J6">
            <v>0</v>
          </cell>
          <cell r="K6">
            <v>16500</v>
          </cell>
          <cell r="L6" t="str">
            <v>못  N75</v>
          </cell>
          <cell r="M6">
            <v>660</v>
          </cell>
          <cell r="O6" t="str">
            <v>시멘트</v>
          </cell>
          <cell r="P6">
            <v>59</v>
          </cell>
          <cell r="Q6">
            <v>2600</v>
          </cell>
        </row>
        <row r="7">
          <cell r="A7" t="str">
            <v>보통인부</v>
          </cell>
          <cell r="C7" t="str">
            <v>인</v>
          </cell>
          <cell r="D7">
            <v>1</v>
          </cell>
          <cell r="F7">
            <v>0</v>
          </cell>
          <cell r="G7">
            <v>34360</v>
          </cell>
          <cell r="H7">
            <v>34360</v>
          </cell>
          <cell r="J7">
            <v>0</v>
          </cell>
          <cell r="K7">
            <v>900</v>
          </cell>
          <cell r="L7" t="str">
            <v>목재</v>
          </cell>
          <cell r="M7">
            <v>244964</v>
          </cell>
          <cell r="O7" t="str">
            <v>판재</v>
          </cell>
          <cell r="P7">
            <v>258573</v>
          </cell>
          <cell r="Q7">
            <v>950</v>
          </cell>
        </row>
        <row r="8">
          <cell r="F8">
            <v>0</v>
          </cell>
          <cell r="H8">
            <v>0</v>
          </cell>
          <cell r="J8">
            <v>0</v>
          </cell>
          <cell r="K8">
            <v>550</v>
          </cell>
          <cell r="L8" t="str">
            <v>원목</v>
          </cell>
          <cell r="M8">
            <v>164670</v>
          </cell>
          <cell r="O8" t="str">
            <v>합판</v>
          </cell>
          <cell r="P8">
            <v>6641</v>
          </cell>
          <cell r="Q8">
            <v>11000</v>
          </cell>
        </row>
        <row r="9">
          <cell r="F9">
            <v>0</v>
          </cell>
          <cell r="H9">
            <v>0</v>
          </cell>
          <cell r="J9">
            <v>0</v>
          </cell>
          <cell r="L9" t="str">
            <v>40-210-8</v>
          </cell>
          <cell r="M9">
            <v>42980</v>
          </cell>
        </row>
        <row r="10">
          <cell r="F10">
            <v>0</v>
          </cell>
          <cell r="H10">
            <v>0</v>
          </cell>
          <cell r="J10">
            <v>0</v>
          </cell>
          <cell r="L10" t="str">
            <v>40-135-8</v>
          </cell>
          <cell r="M10">
            <v>36400</v>
          </cell>
        </row>
        <row r="11">
          <cell r="F11">
            <v>0</v>
          </cell>
          <cell r="H11">
            <v>0</v>
          </cell>
          <cell r="J11">
            <v>0</v>
          </cell>
          <cell r="L11" t="str">
            <v>40-180-8</v>
          </cell>
          <cell r="M11">
            <v>39640</v>
          </cell>
        </row>
        <row r="12">
          <cell r="F12">
            <v>0</v>
          </cell>
          <cell r="H12">
            <v>0</v>
          </cell>
          <cell r="J12">
            <v>0</v>
          </cell>
          <cell r="L12" t="str">
            <v>25-210-8</v>
          </cell>
          <cell r="M12">
            <v>44480</v>
          </cell>
        </row>
        <row r="13">
          <cell r="F13">
            <v>0</v>
          </cell>
          <cell r="H13">
            <v>0</v>
          </cell>
          <cell r="J13">
            <v>0</v>
          </cell>
          <cell r="L13" t="str">
            <v>와이어메쉬</v>
          </cell>
          <cell r="M13">
            <v>720</v>
          </cell>
          <cell r="O13">
            <v>1050</v>
          </cell>
        </row>
        <row r="14">
          <cell r="F14">
            <v>0</v>
          </cell>
          <cell r="H14">
            <v>0</v>
          </cell>
          <cell r="J14">
            <v>0</v>
          </cell>
          <cell r="L14" t="str">
            <v>25-210-12</v>
          </cell>
          <cell r="M14">
            <v>45810</v>
          </cell>
        </row>
        <row r="15">
          <cell r="F15">
            <v>0</v>
          </cell>
          <cell r="H15">
            <v>0</v>
          </cell>
          <cell r="J15">
            <v>0</v>
          </cell>
        </row>
        <row r="16">
          <cell r="F16">
            <v>0</v>
          </cell>
          <cell r="H16">
            <v>0</v>
          </cell>
          <cell r="J16">
            <v>0</v>
          </cell>
        </row>
        <row r="17">
          <cell r="F17">
            <v>0</v>
          </cell>
          <cell r="H17">
            <v>0</v>
          </cell>
          <cell r="J17">
            <v>0</v>
          </cell>
        </row>
        <row r="18">
          <cell r="A18" t="str">
            <v>計</v>
          </cell>
          <cell r="F18">
            <v>55800</v>
          </cell>
          <cell r="H18">
            <v>34360</v>
          </cell>
          <cell r="J18">
            <v>0</v>
          </cell>
        </row>
        <row r="20">
          <cell r="A20" t="str">
            <v>名  稱 : 레미콘타설 ( 무근 )</v>
          </cell>
          <cell r="J20" t="str">
            <v>單位 : 원/㎥當</v>
          </cell>
        </row>
        <row r="21">
          <cell r="A21" t="str">
            <v>區    分</v>
          </cell>
          <cell r="B21" t="str">
            <v>材質 및 規格</v>
          </cell>
          <cell r="C21" t="str">
            <v>單位</v>
          </cell>
          <cell r="D21" t="str">
            <v>數    量</v>
          </cell>
          <cell r="E21" t="str">
            <v>材       料       費</v>
          </cell>
          <cell r="G21" t="str">
            <v xml:space="preserve">        勞       務       費</v>
          </cell>
          <cell r="I21" t="str">
            <v>經              費</v>
          </cell>
        </row>
        <row r="22">
          <cell r="A22" t="str">
            <v>工 種 別</v>
          </cell>
          <cell r="E22" t="str">
            <v>單  價</v>
          </cell>
          <cell r="F22" t="str">
            <v>金      額</v>
          </cell>
          <cell r="G22" t="str">
            <v>單  價</v>
          </cell>
          <cell r="H22" t="str">
            <v>金      額</v>
          </cell>
          <cell r="I22" t="str">
            <v>單  價</v>
          </cell>
          <cell r="J22" t="str">
            <v>金      額</v>
          </cell>
        </row>
        <row r="23">
          <cell r="A23" t="str">
            <v>콘크리트공</v>
          </cell>
          <cell r="C23" t="str">
            <v>인</v>
          </cell>
          <cell r="D23">
            <v>0.15</v>
          </cell>
          <cell r="F23">
            <v>0</v>
          </cell>
          <cell r="G23">
            <v>62281</v>
          </cell>
          <cell r="H23">
            <v>9342.1</v>
          </cell>
          <cell r="J23">
            <v>0</v>
          </cell>
        </row>
        <row r="24">
          <cell r="A24" t="str">
            <v>보통인부</v>
          </cell>
          <cell r="C24" t="str">
            <v>인</v>
          </cell>
          <cell r="D24">
            <v>0.27</v>
          </cell>
          <cell r="F24">
            <v>0</v>
          </cell>
          <cell r="G24">
            <v>34360</v>
          </cell>
          <cell r="H24">
            <v>9277.2000000000007</v>
          </cell>
          <cell r="J24">
            <v>0</v>
          </cell>
        </row>
        <row r="25">
          <cell r="F25">
            <v>0</v>
          </cell>
          <cell r="H25">
            <v>0</v>
          </cell>
          <cell r="J25">
            <v>0</v>
          </cell>
        </row>
        <row r="26">
          <cell r="F26">
            <v>0</v>
          </cell>
          <cell r="H26">
            <v>0</v>
          </cell>
          <cell r="J26">
            <v>0</v>
          </cell>
        </row>
        <row r="27">
          <cell r="F27">
            <v>0</v>
          </cell>
          <cell r="H27">
            <v>0</v>
          </cell>
          <cell r="J27">
            <v>0</v>
          </cell>
        </row>
        <row r="28">
          <cell r="F28">
            <v>0</v>
          </cell>
          <cell r="H28">
            <v>0</v>
          </cell>
          <cell r="J28">
            <v>0</v>
          </cell>
        </row>
        <row r="29">
          <cell r="F29">
            <v>0</v>
          </cell>
          <cell r="H29">
            <v>0</v>
          </cell>
          <cell r="J29">
            <v>0</v>
          </cell>
        </row>
        <row r="30">
          <cell r="F30">
            <v>0</v>
          </cell>
          <cell r="H30">
            <v>0</v>
          </cell>
          <cell r="J30">
            <v>0</v>
          </cell>
        </row>
        <row r="31">
          <cell r="F31">
            <v>0</v>
          </cell>
          <cell r="H31">
            <v>0</v>
          </cell>
          <cell r="J31">
            <v>0</v>
          </cell>
        </row>
        <row r="32">
          <cell r="F32">
            <v>0</v>
          </cell>
          <cell r="H32">
            <v>0</v>
          </cell>
          <cell r="J32">
            <v>0</v>
          </cell>
        </row>
        <row r="33">
          <cell r="F33">
            <v>0</v>
          </cell>
          <cell r="H33">
            <v>0</v>
          </cell>
          <cell r="J33">
            <v>0</v>
          </cell>
        </row>
        <row r="34">
          <cell r="F34">
            <v>0</v>
          </cell>
          <cell r="H34">
            <v>0</v>
          </cell>
          <cell r="J34">
            <v>0</v>
          </cell>
        </row>
        <row r="35">
          <cell r="F35">
            <v>0</v>
          </cell>
          <cell r="H35">
            <v>0</v>
          </cell>
          <cell r="J35">
            <v>0</v>
          </cell>
        </row>
        <row r="36">
          <cell r="A36" t="str">
            <v>計</v>
          </cell>
          <cell r="F36">
            <v>0</v>
          </cell>
          <cell r="H36">
            <v>18619</v>
          </cell>
          <cell r="J36">
            <v>0</v>
          </cell>
        </row>
        <row r="38">
          <cell r="A38" t="str">
            <v>名  稱 : 레미콘타설 ( 철근 )</v>
          </cell>
          <cell r="J38" t="str">
            <v>單位 : 원/㎥當</v>
          </cell>
        </row>
        <row r="39">
          <cell r="A39" t="str">
            <v>區    分</v>
          </cell>
          <cell r="B39" t="str">
            <v>材質 및 規格</v>
          </cell>
          <cell r="C39" t="str">
            <v>單位</v>
          </cell>
          <cell r="D39" t="str">
            <v>數    量</v>
          </cell>
          <cell r="E39" t="str">
            <v>材       料       費</v>
          </cell>
          <cell r="G39" t="str">
            <v xml:space="preserve">        勞       務       費</v>
          </cell>
          <cell r="I39" t="str">
            <v>經              費</v>
          </cell>
        </row>
        <row r="40">
          <cell r="A40" t="str">
            <v>工 種 別</v>
          </cell>
          <cell r="E40" t="str">
            <v>單  價</v>
          </cell>
          <cell r="F40" t="str">
            <v>金      額</v>
          </cell>
          <cell r="G40" t="str">
            <v>單  價</v>
          </cell>
          <cell r="H40" t="str">
            <v>金      額</v>
          </cell>
          <cell r="I40" t="str">
            <v>單  價</v>
          </cell>
          <cell r="J40" t="str">
            <v>金      額</v>
          </cell>
        </row>
        <row r="41">
          <cell r="A41" t="str">
            <v>콘크리트공</v>
          </cell>
          <cell r="C41" t="str">
            <v>인</v>
          </cell>
          <cell r="D41">
            <v>0.17</v>
          </cell>
          <cell r="F41">
            <v>0</v>
          </cell>
          <cell r="G41">
            <v>62281</v>
          </cell>
          <cell r="H41">
            <v>10587.7</v>
          </cell>
          <cell r="J41">
            <v>0</v>
          </cell>
        </row>
        <row r="42">
          <cell r="A42" t="str">
            <v>보통인부</v>
          </cell>
          <cell r="C42" t="str">
            <v>인</v>
          </cell>
          <cell r="D42">
            <v>0.28999999999999998</v>
          </cell>
          <cell r="F42">
            <v>0</v>
          </cell>
          <cell r="G42">
            <v>34360</v>
          </cell>
          <cell r="H42">
            <v>9964.4</v>
          </cell>
          <cell r="J42">
            <v>0</v>
          </cell>
        </row>
        <row r="43">
          <cell r="F43">
            <v>0</v>
          </cell>
          <cell r="H43">
            <v>0</v>
          </cell>
          <cell r="J43">
            <v>0</v>
          </cell>
        </row>
        <row r="44">
          <cell r="F44">
            <v>0</v>
          </cell>
          <cell r="H44">
            <v>0</v>
          </cell>
          <cell r="J44">
            <v>0</v>
          </cell>
        </row>
        <row r="45">
          <cell r="F45">
            <v>0</v>
          </cell>
          <cell r="H45">
            <v>0</v>
          </cell>
          <cell r="J45">
            <v>0</v>
          </cell>
        </row>
        <row r="46">
          <cell r="F46">
            <v>0</v>
          </cell>
          <cell r="H46">
            <v>0</v>
          </cell>
          <cell r="J46">
            <v>0</v>
          </cell>
        </row>
        <row r="47">
          <cell r="F47">
            <v>0</v>
          </cell>
          <cell r="H47">
            <v>0</v>
          </cell>
          <cell r="J47">
            <v>0</v>
          </cell>
        </row>
        <row r="48">
          <cell r="F48">
            <v>0</v>
          </cell>
          <cell r="H48">
            <v>0</v>
          </cell>
          <cell r="J48">
            <v>0</v>
          </cell>
        </row>
        <row r="49">
          <cell r="F49">
            <v>0</v>
          </cell>
          <cell r="H49">
            <v>0</v>
          </cell>
          <cell r="J49">
            <v>0</v>
          </cell>
        </row>
        <row r="50">
          <cell r="F50">
            <v>0</v>
          </cell>
          <cell r="H50">
            <v>0</v>
          </cell>
          <cell r="J50">
            <v>0</v>
          </cell>
        </row>
        <row r="51">
          <cell r="F51">
            <v>0</v>
          </cell>
          <cell r="H51">
            <v>0</v>
          </cell>
          <cell r="J51">
            <v>0</v>
          </cell>
        </row>
        <row r="52">
          <cell r="F52">
            <v>0</v>
          </cell>
          <cell r="H52">
            <v>0</v>
          </cell>
          <cell r="J52">
            <v>0</v>
          </cell>
        </row>
        <row r="53">
          <cell r="F53">
            <v>0</v>
          </cell>
          <cell r="H53">
            <v>0</v>
          </cell>
          <cell r="J53">
            <v>0</v>
          </cell>
        </row>
        <row r="54">
          <cell r="A54" t="str">
            <v>計</v>
          </cell>
          <cell r="F54">
            <v>0</v>
          </cell>
          <cell r="H54">
            <v>20552</v>
          </cell>
          <cell r="J54">
            <v>0</v>
          </cell>
        </row>
        <row r="56">
          <cell r="A56" t="str">
            <v>名  稱 : 철근가공조립 ( 간단 )</v>
          </cell>
          <cell r="J56" t="str">
            <v>單位 : 원/TON當</v>
          </cell>
        </row>
        <row r="57">
          <cell r="A57" t="str">
            <v>區    分</v>
          </cell>
          <cell r="B57" t="str">
            <v>材質 및 規格</v>
          </cell>
          <cell r="C57" t="str">
            <v>單位</v>
          </cell>
          <cell r="D57" t="str">
            <v>數    量</v>
          </cell>
          <cell r="E57" t="str">
            <v>材       料       費</v>
          </cell>
          <cell r="G57" t="str">
            <v xml:space="preserve">        勞       務       費</v>
          </cell>
          <cell r="I57" t="str">
            <v>經              費</v>
          </cell>
        </row>
        <row r="58">
          <cell r="A58" t="str">
            <v>工 種 別</v>
          </cell>
          <cell r="E58" t="str">
            <v>單  價</v>
          </cell>
          <cell r="F58" t="str">
            <v>金      額</v>
          </cell>
          <cell r="G58" t="str">
            <v>單  價</v>
          </cell>
          <cell r="H58" t="str">
            <v>金      額</v>
          </cell>
          <cell r="I58" t="str">
            <v>單  價</v>
          </cell>
          <cell r="J58" t="str">
            <v>金      額</v>
          </cell>
        </row>
        <row r="59">
          <cell r="A59" t="str">
            <v>결속선</v>
          </cell>
          <cell r="B59" t="str">
            <v>＃20 m/m</v>
          </cell>
          <cell r="C59" t="str">
            <v>kg</v>
          </cell>
          <cell r="D59">
            <v>5</v>
          </cell>
          <cell r="E59">
            <v>550</v>
          </cell>
          <cell r="F59">
            <v>2750</v>
          </cell>
          <cell r="H59">
            <v>0</v>
          </cell>
          <cell r="J59">
            <v>0</v>
          </cell>
        </row>
        <row r="60">
          <cell r="A60" t="str">
            <v>철근공</v>
          </cell>
          <cell r="C60" t="str">
            <v>인</v>
          </cell>
          <cell r="D60">
            <v>2.9</v>
          </cell>
          <cell r="F60">
            <v>0</v>
          </cell>
          <cell r="G60">
            <v>63607</v>
          </cell>
          <cell r="H60">
            <v>184460.3</v>
          </cell>
          <cell r="J60">
            <v>0</v>
          </cell>
        </row>
        <row r="61">
          <cell r="A61" t="str">
            <v>보통인부</v>
          </cell>
          <cell r="C61" t="str">
            <v>인</v>
          </cell>
          <cell r="D61">
            <v>1.6</v>
          </cell>
          <cell r="F61">
            <v>0</v>
          </cell>
          <cell r="G61">
            <v>34360</v>
          </cell>
          <cell r="H61">
            <v>54976</v>
          </cell>
          <cell r="J61">
            <v>0</v>
          </cell>
        </row>
        <row r="62">
          <cell r="A62" t="str">
            <v>기구손료</v>
          </cell>
          <cell r="B62" t="str">
            <v>품의 2%</v>
          </cell>
          <cell r="C62" t="str">
            <v>식</v>
          </cell>
          <cell r="D62">
            <v>1</v>
          </cell>
          <cell r="E62">
            <v>239436</v>
          </cell>
          <cell r="F62">
            <v>4788.7</v>
          </cell>
          <cell r="H62">
            <v>0</v>
          </cell>
          <cell r="J62">
            <v>0</v>
          </cell>
        </row>
        <row r="63">
          <cell r="F63">
            <v>0</v>
          </cell>
          <cell r="H63">
            <v>0</v>
          </cell>
          <cell r="J63">
            <v>0</v>
          </cell>
        </row>
        <row r="64">
          <cell r="F64">
            <v>0</v>
          </cell>
          <cell r="H64">
            <v>0</v>
          </cell>
          <cell r="J64">
            <v>0</v>
          </cell>
        </row>
        <row r="65">
          <cell r="F65">
            <v>0</v>
          </cell>
          <cell r="H65">
            <v>0</v>
          </cell>
          <cell r="J65">
            <v>0</v>
          </cell>
        </row>
        <row r="66">
          <cell r="F66">
            <v>0</v>
          </cell>
          <cell r="H66">
            <v>0</v>
          </cell>
          <cell r="J66">
            <v>0</v>
          </cell>
        </row>
        <row r="67">
          <cell r="F67">
            <v>0</v>
          </cell>
          <cell r="H67">
            <v>0</v>
          </cell>
          <cell r="J67">
            <v>0</v>
          </cell>
        </row>
        <row r="68">
          <cell r="F68">
            <v>0</v>
          </cell>
          <cell r="H68">
            <v>0</v>
          </cell>
          <cell r="J68">
            <v>0</v>
          </cell>
        </row>
        <row r="69">
          <cell r="F69">
            <v>0</v>
          </cell>
          <cell r="H69">
            <v>0</v>
          </cell>
          <cell r="J69">
            <v>0</v>
          </cell>
        </row>
        <row r="70">
          <cell r="F70">
            <v>0</v>
          </cell>
          <cell r="H70">
            <v>0</v>
          </cell>
          <cell r="J70">
            <v>0</v>
          </cell>
        </row>
        <row r="71">
          <cell r="F71">
            <v>0</v>
          </cell>
          <cell r="H71">
            <v>0</v>
          </cell>
          <cell r="J71">
            <v>0</v>
          </cell>
        </row>
        <row r="72">
          <cell r="A72" t="str">
            <v>計</v>
          </cell>
          <cell r="F72">
            <v>7538</v>
          </cell>
          <cell r="H72">
            <v>239436</v>
          </cell>
          <cell r="J72">
            <v>0</v>
          </cell>
        </row>
        <row r="74">
          <cell r="A74" t="str">
            <v>名  稱 : 철근가공조립 ( 보통 )</v>
          </cell>
          <cell r="J74" t="str">
            <v>單位 : 원/TON當</v>
          </cell>
        </row>
        <row r="75">
          <cell r="A75" t="str">
            <v>區    分</v>
          </cell>
          <cell r="B75" t="str">
            <v>材質 및 規格</v>
          </cell>
          <cell r="C75" t="str">
            <v>單位</v>
          </cell>
          <cell r="D75" t="str">
            <v>數    量</v>
          </cell>
          <cell r="E75" t="str">
            <v>材       料       費</v>
          </cell>
          <cell r="G75" t="str">
            <v xml:space="preserve">        勞       務       費</v>
          </cell>
          <cell r="I75" t="str">
            <v>經              費</v>
          </cell>
        </row>
        <row r="76">
          <cell r="A76" t="str">
            <v>工 種 別</v>
          </cell>
          <cell r="E76" t="str">
            <v>單  價</v>
          </cell>
          <cell r="F76" t="str">
            <v>金      額</v>
          </cell>
          <cell r="G76" t="str">
            <v>單  價</v>
          </cell>
          <cell r="H76" t="str">
            <v>金      額</v>
          </cell>
          <cell r="I76" t="str">
            <v>單  價</v>
          </cell>
          <cell r="J76" t="str">
            <v>金      額</v>
          </cell>
        </row>
        <row r="77">
          <cell r="A77" t="str">
            <v>결속선</v>
          </cell>
          <cell r="B77" t="str">
            <v>＃20 m/m</v>
          </cell>
          <cell r="C77" t="str">
            <v>kg</v>
          </cell>
          <cell r="D77">
            <v>6.5</v>
          </cell>
          <cell r="E77">
            <v>550</v>
          </cell>
          <cell r="F77">
            <v>3575</v>
          </cell>
          <cell r="H77">
            <v>0</v>
          </cell>
          <cell r="J77">
            <v>0</v>
          </cell>
        </row>
        <row r="78">
          <cell r="A78" t="str">
            <v>철근공</v>
          </cell>
          <cell r="C78" t="str">
            <v>인</v>
          </cell>
          <cell r="D78">
            <v>4</v>
          </cell>
          <cell r="F78">
            <v>0</v>
          </cell>
          <cell r="G78">
            <v>63607</v>
          </cell>
          <cell r="H78">
            <v>254428</v>
          </cell>
          <cell r="J78">
            <v>0</v>
          </cell>
        </row>
        <row r="79">
          <cell r="A79" t="str">
            <v>보통인부</v>
          </cell>
          <cell r="C79" t="str">
            <v>인</v>
          </cell>
          <cell r="D79">
            <v>2.2000000000000002</v>
          </cell>
          <cell r="F79">
            <v>0</v>
          </cell>
          <cell r="G79">
            <v>34360</v>
          </cell>
          <cell r="H79">
            <v>75592</v>
          </cell>
          <cell r="J79">
            <v>0</v>
          </cell>
        </row>
        <row r="80">
          <cell r="A80" t="str">
            <v>기구손료</v>
          </cell>
          <cell r="B80" t="str">
            <v>품의 2%</v>
          </cell>
          <cell r="C80" t="str">
            <v>식</v>
          </cell>
          <cell r="D80">
            <v>1</v>
          </cell>
          <cell r="E80">
            <v>330020</v>
          </cell>
          <cell r="F80">
            <v>6600.4</v>
          </cell>
          <cell r="H80">
            <v>0</v>
          </cell>
          <cell r="J80">
            <v>0</v>
          </cell>
        </row>
        <row r="81">
          <cell r="F81">
            <v>0</v>
          </cell>
          <cell r="H81">
            <v>0</v>
          </cell>
          <cell r="J81">
            <v>0</v>
          </cell>
        </row>
        <row r="82">
          <cell r="F82">
            <v>0</v>
          </cell>
          <cell r="H82">
            <v>0</v>
          </cell>
          <cell r="J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</row>
        <row r="84">
          <cell r="F84">
            <v>0</v>
          </cell>
          <cell r="H84">
            <v>0</v>
          </cell>
          <cell r="J84">
            <v>0</v>
          </cell>
        </row>
        <row r="85">
          <cell r="F85">
            <v>0</v>
          </cell>
          <cell r="H85">
            <v>0</v>
          </cell>
          <cell r="J85">
            <v>0</v>
          </cell>
        </row>
        <row r="86">
          <cell r="F86">
            <v>0</v>
          </cell>
          <cell r="H86">
            <v>0</v>
          </cell>
          <cell r="J86">
            <v>0</v>
          </cell>
        </row>
        <row r="87">
          <cell r="F87">
            <v>0</v>
          </cell>
          <cell r="H87">
            <v>0</v>
          </cell>
          <cell r="J87">
            <v>0</v>
          </cell>
        </row>
        <row r="88">
          <cell r="F88">
            <v>0</v>
          </cell>
          <cell r="H88">
            <v>0</v>
          </cell>
          <cell r="J88">
            <v>0</v>
          </cell>
        </row>
        <row r="89">
          <cell r="F89">
            <v>0</v>
          </cell>
          <cell r="H89">
            <v>0</v>
          </cell>
          <cell r="J89">
            <v>0</v>
          </cell>
        </row>
        <row r="90">
          <cell r="A90" t="str">
            <v>計</v>
          </cell>
          <cell r="F90">
            <v>10175</v>
          </cell>
          <cell r="H90">
            <v>330020</v>
          </cell>
          <cell r="J90">
            <v>0</v>
          </cell>
        </row>
        <row r="92">
          <cell r="A92" t="str">
            <v>名  稱 : 합판거푸집</v>
          </cell>
          <cell r="J92" t="str">
            <v>單位 : 원/㎡當</v>
          </cell>
        </row>
        <row r="93">
          <cell r="A93" t="str">
            <v>區    分</v>
          </cell>
          <cell r="B93" t="str">
            <v>材質 및 規格</v>
          </cell>
          <cell r="C93" t="str">
            <v>單位</v>
          </cell>
          <cell r="D93" t="str">
            <v>數    量</v>
          </cell>
          <cell r="E93" t="str">
            <v>材       料       費</v>
          </cell>
          <cell r="G93" t="str">
            <v xml:space="preserve">        勞       務       費</v>
          </cell>
          <cell r="I93" t="str">
            <v>經              費</v>
          </cell>
        </row>
        <row r="94">
          <cell r="A94" t="str">
            <v>工 種 別</v>
          </cell>
          <cell r="E94" t="str">
            <v>單  價</v>
          </cell>
          <cell r="F94" t="str">
            <v>金      額</v>
          </cell>
          <cell r="G94" t="str">
            <v>單  價</v>
          </cell>
          <cell r="H94" t="str">
            <v>金      額</v>
          </cell>
          <cell r="I94" t="str">
            <v>單  價</v>
          </cell>
          <cell r="J94" t="str">
            <v>金      額</v>
          </cell>
        </row>
        <row r="95">
          <cell r="A95" t="str">
            <v>합판</v>
          </cell>
          <cell r="B95" t="str">
            <v>내수합판</v>
          </cell>
          <cell r="C95" t="str">
            <v>㎡</v>
          </cell>
          <cell r="D95">
            <v>1.03</v>
          </cell>
          <cell r="E95">
            <v>6641</v>
          </cell>
          <cell r="F95">
            <v>6840.2</v>
          </cell>
          <cell r="H95">
            <v>0</v>
          </cell>
          <cell r="J95">
            <v>0</v>
          </cell>
        </row>
        <row r="96">
          <cell r="A96" t="str">
            <v>목재</v>
          </cell>
          <cell r="C96" t="str">
            <v>㎥</v>
          </cell>
          <cell r="D96">
            <v>3.7999999999999999E-2</v>
          </cell>
          <cell r="E96">
            <v>244964</v>
          </cell>
          <cell r="F96">
            <v>9308.6</v>
          </cell>
          <cell r="H96">
            <v>0</v>
          </cell>
          <cell r="J96">
            <v>0</v>
          </cell>
        </row>
        <row r="97">
          <cell r="A97" t="str">
            <v>철선</v>
          </cell>
          <cell r="B97" t="str">
            <v>＃8</v>
          </cell>
          <cell r="C97" t="str">
            <v>kg</v>
          </cell>
          <cell r="D97">
            <v>0.28999999999999998</v>
          </cell>
          <cell r="E97">
            <v>450</v>
          </cell>
          <cell r="F97">
            <v>130.5</v>
          </cell>
          <cell r="H97">
            <v>0</v>
          </cell>
          <cell r="J97">
            <v>0</v>
          </cell>
        </row>
        <row r="98">
          <cell r="A98" t="str">
            <v>못</v>
          </cell>
          <cell r="B98" t="str">
            <v>N 75</v>
          </cell>
          <cell r="C98" t="str">
            <v>kg</v>
          </cell>
          <cell r="D98">
            <v>0.2</v>
          </cell>
          <cell r="E98">
            <v>660</v>
          </cell>
          <cell r="F98">
            <v>132</v>
          </cell>
          <cell r="H98">
            <v>0</v>
          </cell>
          <cell r="J98">
            <v>0</v>
          </cell>
        </row>
        <row r="99">
          <cell r="A99" t="str">
            <v>박리제</v>
          </cell>
          <cell r="C99" t="str">
            <v>ℓ</v>
          </cell>
          <cell r="D99">
            <v>0.19</v>
          </cell>
          <cell r="E99">
            <v>297.39</v>
          </cell>
          <cell r="F99">
            <v>56.5</v>
          </cell>
          <cell r="H99">
            <v>0</v>
          </cell>
          <cell r="J99">
            <v>0</v>
          </cell>
        </row>
        <row r="100">
          <cell r="A100" t="str">
            <v>형틀목공</v>
          </cell>
          <cell r="C100" t="str">
            <v>인</v>
          </cell>
          <cell r="D100">
            <v>0.28000000000000003</v>
          </cell>
          <cell r="F100">
            <v>0</v>
          </cell>
          <cell r="G100">
            <v>61483</v>
          </cell>
          <cell r="H100">
            <v>17215.2</v>
          </cell>
          <cell r="J100">
            <v>0</v>
          </cell>
        </row>
        <row r="101">
          <cell r="A101" t="str">
            <v>보통인부</v>
          </cell>
          <cell r="C101" t="str">
            <v>인</v>
          </cell>
          <cell r="D101">
            <v>0.23</v>
          </cell>
          <cell r="F101">
            <v>0</v>
          </cell>
          <cell r="G101">
            <v>34360</v>
          </cell>
          <cell r="H101">
            <v>7902.8</v>
          </cell>
          <cell r="J101">
            <v>0</v>
          </cell>
        </row>
        <row r="102">
          <cell r="A102" t="str">
            <v>사용고재</v>
          </cell>
          <cell r="B102" t="str">
            <v>주재료의 30%</v>
          </cell>
          <cell r="C102" t="str">
            <v>식</v>
          </cell>
          <cell r="D102">
            <v>1</v>
          </cell>
          <cell r="E102">
            <v>16148.8</v>
          </cell>
          <cell r="F102">
            <v>4844.6000000000004</v>
          </cell>
          <cell r="H102">
            <v>0</v>
          </cell>
          <cell r="J102">
            <v>0</v>
          </cell>
        </row>
        <row r="103">
          <cell r="A103" t="str">
            <v>計 (1회사용)</v>
          </cell>
          <cell r="F103">
            <v>11623</v>
          </cell>
          <cell r="H103">
            <v>25118</v>
          </cell>
          <cell r="J103">
            <v>0</v>
          </cell>
        </row>
        <row r="104">
          <cell r="A104" t="str">
            <v>2회사용시</v>
          </cell>
          <cell r="E104">
            <v>0.56999999999999995</v>
          </cell>
          <cell r="F104">
            <v>6625</v>
          </cell>
          <cell r="G104">
            <v>0.6</v>
          </cell>
          <cell r="H104">
            <v>15070</v>
          </cell>
          <cell r="J104">
            <v>0</v>
          </cell>
        </row>
        <row r="105">
          <cell r="A105" t="str">
            <v>3회사용시</v>
          </cell>
          <cell r="E105">
            <v>0.46100000000000002</v>
          </cell>
          <cell r="F105">
            <v>5358</v>
          </cell>
          <cell r="G105">
            <v>0.47099999999999997</v>
          </cell>
          <cell r="H105">
            <v>11830</v>
          </cell>
          <cell r="J105">
            <v>0</v>
          </cell>
        </row>
        <row r="106">
          <cell r="A106" t="str">
            <v>4회사용시</v>
          </cell>
          <cell r="E106">
            <v>0.40100000000000002</v>
          </cell>
          <cell r="F106">
            <v>4660</v>
          </cell>
          <cell r="G106">
            <v>0.4</v>
          </cell>
          <cell r="H106">
            <v>10047</v>
          </cell>
          <cell r="J106">
            <v>0</v>
          </cell>
        </row>
        <row r="107">
          <cell r="A107" t="str">
            <v>5회사용시</v>
          </cell>
          <cell r="E107">
            <v>0.371</v>
          </cell>
          <cell r="F107">
            <v>4312</v>
          </cell>
          <cell r="G107">
            <v>0.34200000000000003</v>
          </cell>
          <cell r="H107">
            <v>8590</v>
          </cell>
          <cell r="J107">
            <v>0</v>
          </cell>
        </row>
        <row r="108">
          <cell r="A108" t="str">
            <v>6회사용시</v>
          </cell>
          <cell r="E108">
            <v>0.34699999999999998</v>
          </cell>
          <cell r="F108">
            <v>4033</v>
          </cell>
          <cell r="G108">
            <v>0.32</v>
          </cell>
          <cell r="H108">
            <v>8037</v>
          </cell>
          <cell r="J108">
            <v>0</v>
          </cell>
        </row>
        <row r="110">
          <cell r="A110" t="str">
            <v>名  稱 : 문양거푸집</v>
          </cell>
          <cell r="J110" t="str">
            <v>單位 : 원/㎡當</v>
          </cell>
        </row>
        <row r="111">
          <cell r="A111" t="str">
            <v>區    分</v>
          </cell>
          <cell r="B111" t="str">
            <v>材質 및 規格</v>
          </cell>
          <cell r="C111" t="str">
            <v>單位</v>
          </cell>
          <cell r="D111" t="str">
            <v>數    量</v>
          </cell>
          <cell r="E111" t="str">
            <v>材       料       費</v>
          </cell>
          <cell r="G111" t="str">
            <v xml:space="preserve">        勞       務       費</v>
          </cell>
          <cell r="I111" t="str">
            <v>經              費</v>
          </cell>
        </row>
        <row r="112">
          <cell r="A112" t="str">
            <v>工 種 別</v>
          </cell>
          <cell r="E112" t="str">
            <v>單  價</v>
          </cell>
          <cell r="F112" t="str">
            <v>金      額</v>
          </cell>
          <cell r="G112" t="str">
            <v>單  價</v>
          </cell>
          <cell r="H112" t="str">
            <v>金      額</v>
          </cell>
          <cell r="I112" t="str">
            <v>單  價</v>
          </cell>
          <cell r="J112" t="str">
            <v>金      額</v>
          </cell>
        </row>
        <row r="113">
          <cell r="A113" t="str">
            <v>문양거푸집</v>
          </cell>
          <cell r="B113" t="str">
            <v>FRP1050×1820</v>
          </cell>
          <cell r="C113" t="str">
            <v>㎡</v>
          </cell>
          <cell r="D113">
            <v>0.05</v>
          </cell>
          <cell r="E113">
            <v>108058</v>
          </cell>
          <cell r="F113">
            <v>5402.9</v>
          </cell>
          <cell r="H113">
            <v>0</v>
          </cell>
          <cell r="J113">
            <v>0</v>
          </cell>
        </row>
        <row r="114">
          <cell r="A114" t="str">
            <v>폼타이</v>
          </cell>
          <cell r="B114" t="str">
            <v>D형 1/2×300</v>
          </cell>
          <cell r="C114" t="str">
            <v>조</v>
          </cell>
          <cell r="D114">
            <v>0.214</v>
          </cell>
          <cell r="E114">
            <v>850</v>
          </cell>
          <cell r="F114">
            <v>181.9</v>
          </cell>
          <cell r="H114">
            <v>0</v>
          </cell>
          <cell r="J114">
            <v>0</v>
          </cell>
        </row>
        <row r="115">
          <cell r="A115" t="str">
            <v>박리제</v>
          </cell>
          <cell r="B115" t="str">
            <v>SIKA FORM OIL</v>
          </cell>
          <cell r="C115" t="str">
            <v>ℓ</v>
          </cell>
          <cell r="D115">
            <v>0.19</v>
          </cell>
          <cell r="E115">
            <v>800</v>
          </cell>
          <cell r="F115">
            <v>152</v>
          </cell>
          <cell r="H115">
            <v>0</v>
          </cell>
          <cell r="J115">
            <v>0</v>
          </cell>
        </row>
        <row r="116">
          <cell r="A116" t="str">
            <v>세파레이터</v>
          </cell>
          <cell r="B116" t="str">
            <v>D형 1/2×500</v>
          </cell>
          <cell r="C116" t="str">
            <v xml:space="preserve">본 </v>
          </cell>
          <cell r="D116">
            <v>2.14</v>
          </cell>
          <cell r="E116">
            <v>140</v>
          </cell>
          <cell r="F116">
            <v>299.60000000000002</v>
          </cell>
          <cell r="H116">
            <v>0</v>
          </cell>
          <cell r="J116">
            <v>0</v>
          </cell>
        </row>
        <row r="117">
          <cell r="A117" t="str">
            <v>보조자재</v>
          </cell>
          <cell r="B117" t="str">
            <v>문양거푸집의20%</v>
          </cell>
          <cell r="C117" t="str">
            <v>식</v>
          </cell>
          <cell r="D117">
            <v>1</v>
          </cell>
          <cell r="E117">
            <v>1080.5</v>
          </cell>
          <cell r="F117">
            <v>1080.5</v>
          </cell>
          <cell r="H117">
            <v>0</v>
          </cell>
          <cell r="J117">
            <v>0</v>
          </cell>
        </row>
        <row r="118">
          <cell r="A118" t="str">
            <v>사용고재</v>
          </cell>
          <cell r="B118" t="str">
            <v>보조자재의 10%</v>
          </cell>
          <cell r="C118" t="str">
            <v>식</v>
          </cell>
          <cell r="D118">
            <v>1</v>
          </cell>
          <cell r="E118">
            <v>108</v>
          </cell>
          <cell r="F118">
            <v>108</v>
          </cell>
          <cell r="H118">
            <v>0</v>
          </cell>
          <cell r="J118">
            <v>0</v>
          </cell>
        </row>
        <row r="119">
          <cell r="A119" t="str">
            <v>형틀목공</v>
          </cell>
          <cell r="C119" t="str">
            <v>인</v>
          </cell>
          <cell r="D119">
            <v>0.14000000000000001</v>
          </cell>
          <cell r="F119">
            <v>0</v>
          </cell>
          <cell r="G119">
            <v>61483</v>
          </cell>
          <cell r="H119">
            <v>8607.6</v>
          </cell>
          <cell r="J119">
            <v>0</v>
          </cell>
        </row>
        <row r="120">
          <cell r="A120" t="str">
            <v>보통인부</v>
          </cell>
          <cell r="C120" t="str">
            <v>인</v>
          </cell>
          <cell r="D120">
            <v>0.12</v>
          </cell>
          <cell r="F120">
            <v>0</v>
          </cell>
          <cell r="G120">
            <v>34360</v>
          </cell>
          <cell r="H120">
            <v>4123.2</v>
          </cell>
          <cell r="J120">
            <v>0</v>
          </cell>
        </row>
        <row r="121">
          <cell r="F121">
            <v>0</v>
          </cell>
          <cell r="H121">
            <v>0</v>
          </cell>
          <cell r="J121">
            <v>0</v>
          </cell>
        </row>
        <row r="122">
          <cell r="F122">
            <v>0</v>
          </cell>
          <cell r="H122">
            <v>0</v>
          </cell>
          <cell r="J122">
            <v>0</v>
          </cell>
        </row>
        <row r="123">
          <cell r="F123">
            <v>0</v>
          </cell>
          <cell r="H123">
            <v>0</v>
          </cell>
          <cell r="J123">
            <v>0</v>
          </cell>
        </row>
        <row r="124">
          <cell r="F124">
            <v>0</v>
          </cell>
          <cell r="H124">
            <v>0</v>
          </cell>
          <cell r="J124">
            <v>0</v>
          </cell>
        </row>
        <row r="125">
          <cell r="F125">
            <v>0</v>
          </cell>
          <cell r="H125">
            <v>0</v>
          </cell>
          <cell r="J125">
            <v>0</v>
          </cell>
        </row>
        <row r="126">
          <cell r="A126" t="str">
            <v>計</v>
          </cell>
          <cell r="F126">
            <v>7224</v>
          </cell>
          <cell r="H126">
            <v>12730</v>
          </cell>
          <cell r="J126">
            <v>0</v>
          </cell>
        </row>
        <row r="128">
          <cell r="A128" t="str">
            <v>名  稱 : 비계설치</v>
          </cell>
          <cell r="J128" t="str">
            <v>單位 : 공/㎥當</v>
          </cell>
        </row>
        <row r="129">
          <cell r="A129" t="str">
            <v>區    分</v>
          </cell>
          <cell r="B129" t="str">
            <v>材質 및 規格</v>
          </cell>
          <cell r="C129" t="str">
            <v>單位</v>
          </cell>
          <cell r="D129" t="str">
            <v>數    量</v>
          </cell>
          <cell r="E129" t="str">
            <v>材       料       費</v>
          </cell>
          <cell r="G129" t="str">
            <v xml:space="preserve">        勞       務       費</v>
          </cell>
          <cell r="I129" t="str">
            <v>經              費</v>
          </cell>
        </row>
        <row r="130">
          <cell r="A130" t="str">
            <v>工 種 別</v>
          </cell>
          <cell r="E130" t="str">
            <v>單  價</v>
          </cell>
          <cell r="F130" t="str">
            <v>金      額</v>
          </cell>
          <cell r="G130" t="str">
            <v>單  價</v>
          </cell>
          <cell r="H130" t="str">
            <v>金      額</v>
          </cell>
          <cell r="I130" t="str">
            <v>單  價</v>
          </cell>
          <cell r="J130" t="str">
            <v>金      額</v>
          </cell>
        </row>
        <row r="131">
          <cell r="A131" t="str">
            <v>원목</v>
          </cell>
          <cell r="C131" t="str">
            <v>㎥</v>
          </cell>
          <cell r="D131">
            <v>9.4E-2</v>
          </cell>
          <cell r="E131">
            <v>164670</v>
          </cell>
          <cell r="F131">
            <v>15478.9</v>
          </cell>
          <cell r="H131">
            <v>0</v>
          </cell>
          <cell r="J131">
            <v>0</v>
          </cell>
        </row>
        <row r="132">
          <cell r="A132" t="str">
            <v>판재</v>
          </cell>
          <cell r="C132" t="str">
            <v>㎥</v>
          </cell>
          <cell r="D132">
            <v>1.5E-3</v>
          </cell>
          <cell r="E132">
            <v>258573</v>
          </cell>
          <cell r="F132">
            <v>387.8</v>
          </cell>
          <cell r="H132">
            <v>0</v>
          </cell>
          <cell r="J132">
            <v>0</v>
          </cell>
        </row>
        <row r="133">
          <cell r="A133" t="str">
            <v>철선</v>
          </cell>
          <cell r="B133" t="str">
            <v>＃8</v>
          </cell>
          <cell r="C133" t="str">
            <v>kg</v>
          </cell>
          <cell r="D133">
            <v>0.2</v>
          </cell>
          <cell r="E133">
            <v>450</v>
          </cell>
          <cell r="F133">
            <v>90</v>
          </cell>
          <cell r="H133">
            <v>0</v>
          </cell>
          <cell r="J133">
            <v>0</v>
          </cell>
        </row>
        <row r="134">
          <cell r="A134" t="str">
            <v>잡재료</v>
          </cell>
          <cell r="B134" t="str">
            <v>재료비의 5%</v>
          </cell>
          <cell r="C134" t="str">
            <v>식</v>
          </cell>
          <cell r="D134">
            <v>1</v>
          </cell>
          <cell r="E134">
            <v>15956</v>
          </cell>
          <cell r="F134">
            <v>797.8</v>
          </cell>
          <cell r="H134">
            <v>0</v>
          </cell>
          <cell r="J134">
            <v>0</v>
          </cell>
        </row>
        <row r="135">
          <cell r="A135" t="str">
            <v>비계공</v>
          </cell>
          <cell r="C135" t="str">
            <v>인</v>
          </cell>
          <cell r="D135">
            <v>2</v>
          </cell>
          <cell r="F135">
            <v>0</v>
          </cell>
          <cell r="G135">
            <v>66149</v>
          </cell>
          <cell r="H135">
            <v>132298</v>
          </cell>
          <cell r="J135">
            <v>0</v>
          </cell>
        </row>
        <row r="136">
          <cell r="A136" t="str">
            <v>보통인부</v>
          </cell>
          <cell r="C136" t="str">
            <v>인</v>
          </cell>
          <cell r="D136">
            <v>2</v>
          </cell>
          <cell r="F136">
            <v>0</v>
          </cell>
          <cell r="G136">
            <v>34360</v>
          </cell>
          <cell r="H136">
            <v>68720</v>
          </cell>
          <cell r="J136">
            <v>0</v>
          </cell>
        </row>
        <row r="137">
          <cell r="A137" t="str">
            <v xml:space="preserve">計 </v>
          </cell>
          <cell r="B137" t="str">
            <v>10공/㎥당</v>
          </cell>
          <cell r="F137">
            <v>16754</v>
          </cell>
          <cell r="H137">
            <v>201018</v>
          </cell>
          <cell r="J137">
            <v>0</v>
          </cell>
        </row>
        <row r="138">
          <cell r="A138" t="str">
            <v xml:space="preserve">計 </v>
          </cell>
          <cell r="B138" t="str">
            <v>공/㎥당</v>
          </cell>
          <cell r="F138">
            <v>1675</v>
          </cell>
          <cell r="H138">
            <v>20101</v>
          </cell>
          <cell r="J138">
            <v>0</v>
          </cell>
        </row>
        <row r="139">
          <cell r="A139" t="str">
            <v>1회사용시</v>
          </cell>
          <cell r="E139">
            <v>1</v>
          </cell>
          <cell r="F139">
            <v>1675</v>
          </cell>
          <cell r="G139">
            <v>1</v>
          </cell>
          <cell r="H139">
            <v>20101</v>
          </cell>
          <cell r="J139">
            <v>0</v>
          </cell>
        </row>
        <row r="140">
          <cell r="A140" t="str">
            <v>2회사용시</v>
          </cell>
          <cell r="E140">
            <v>0.67</v>
          </cell>
          <cell r="F140">
            <v>1122</v>
          </cell>
          <cell r="G140">
            <v>1</v>
          </cell>
          <cell r="H140">
            <v>20101</v>
          </cell>
          <cell r="J140">
            <v>0</v>
          </cell>
        </row>
        <row r="141">
          <cell r="A141" t="str">
            <v>3회사용시</v>
          </cell>
          <cell r="E141">
            <v>0.56499999999999995</v>
          </cell>
          <cell r="F141">
            <v>946</v>
          </cell>
          <cell r="G141">
            <v>1</v>
          </cell>
          <cell r="H141">
            <v>20101</v>
          </cell>
          <cell r="J141">
            <v>0</v>
          </cell>
        </row>
        <row r="142">
          <cell r="A142" t="str">
            <v>4회사용시</v>
          </cell>
          <cell r="E142">
            <v>0.51600000000000001</v>
          </cell>
          <cell r="F142">
            <v>864</v>
          </cell>
          <cell r="G142">
            <v>1</v>
          </cell>
          <cell r="H142">
            <v>20101</v>
          </cell>
          <cell r="J142">
            <v>0</v>
          </cell>
        </row>
        <row r="143">
          <cell r="A143" t="str">
            <v>5회사용시</v>
          </cell>
          <cell r="E143">
            <v>0.48899999999999999</v>
          </cell>
          <cell r="F143">
            <v>819</v>
          </cell>
          <cell r="G143">
            <v>1</v>
          </cell>
          <cell r="H143">
            <v>20101</v>
          </cell>
          <cell r="J143">
            <v>0</v>
          </cell>
        </row>
        <row r="144">
          <cell r="A144" t="str">
            <v>6회사용시</v>
          </cell>
          <cell r="E144">
            <v>0.47299999999999998</v>
          </cell>
          <cell r="F144">
            <v>792</v>
          </cell>
          <cell r="G144">
            <v>1</v>
          </cell>
          <cell r="H144">
            <v>20101</v>
          </cell>
          <cell r="J144">
            <v>0</v>
          </cell>
        </row>
        <row r="146">
          <cell r="A146" t="str">
            <v>名  稱 : 잡석깔기</v>
          </cell>
          <cell r="J146" t="str">
            <v>單位 : 원/㎥當</v>
          </cell>
        </row>
        <row r="147">
          <cell r="A147" t="str">
            <v>區    分</v>
          </cell>
          <cell r="B147" t="str">
            <v>材質 및 規格</v>
          </cell>
          <cell r="C147" t="str">
            <v>單位</v>
          </cell>
          <cell r="D147" t="str">
            <v>數    量</v>
          </cell>
          <cell r="E147" t="str">
            <v>材       料       費</v>
          </cell>
          <cell r="G147" t="str">
            <v xml:space="preserve">        勞       務       費</v>
          </cell>
          <cell r="I147" t="str">
            <v>經              費</v>
          </cell>
        </row>
        <row r="148">
          <cell r="A148" t="str">
            <v>工 種 別</v>
          </cell>
          <cell r="E148" t="str">
            <v>單  價</v>
          </cell>
          <cell r="F148" t="str">
            <v>金      額</v>
          </cell>
          <cell r="G148" t="str">
            <v>單  價</v>
          </cell>
          <cell r="H148" t="str">
            <v>金      額</v>
          </cell>
          <cell r="I148" t="str">
            <v>單  價</v>
          </cell>
          <cell r="J148" t="str">
            <v>金      額</v>
          </cell>
        </row>
        <row r="149">
          <cell r="A149" t="str">
            <v>잡석</v>
          </cell>
          <cell r="C149" t="str">
            <v>인</v>
          </cell>
          <cell r="D149">
            <v>1.04</v>
          </cell>
          <cell r="E149">
            <v>11000</v>
          </cell>
          <cell r="F149">
            <v>11440</v>
          </cell>
          <cell r="H149">
            <v>0</v>
          </cell>
          <cell r="J149">
            <v>0</v>
          </cell>
        </row>
        <row r="150">
          <cell r="A150" t="str">
            <v>보통인부</v>
          </cell>
          <cell r="C150" t="str">
            <v>인</v>
          </cell>
          <cell r="D150">
            <v>0.6</v>
          </cell>
          <cell r="F150">
            <v>0</v>
          </cell>
          <cell r="G150">
            <v>34360</v>
          </cell>
          <cell r="H150">
            <v>20616</v>
          </cell>
          <cell r="J150">
            <v>0</v>
          </cell>
        </row>
        <row r="151">
          <cell r="F151">
            <v>0</v>
          </cell>
          <cell r="H151">
            <v>0</v>
          </cell>
          <cell r="J151">
            <v>0</v>
          </cell>
        </row>
        <row r="152">
          <cell r="F152">
            <v>0</v>
          </cell>
          <cell r="H152">
            <v>0</v>
          </cell>
          <cell r="J152">
            <v>0</v>
          </cell>
        </row>
        <row r="153">
          <cell r="F153">
            <v>0</v>
          </cell>
          <cell r="H153">
            <v>0</v>
          </cell>
          <cell r="J153">
            <v>0</v>
          </cell>
        </row>
        <row r="154">
          <cell r="F154">
            <v>0</v>
          </cell>
          <cell r="H154">
            <v>0</v>
          </cell>
          <cell r="J154">
            <v>0</v>
          </cell>
        </row>
        <row r="155">
          <cell r="F155">
            <v>0</v>
          </cell>
          <cell r="H155">
            <v>0</v>
          </cell>
          <cell r="J155">
            <v>0</v>
          </cell>
        </row>
        <row r="156">
          <cell r="F156">
            <v>0</v>
          </cell>
          <cell r="H156">
            <v>0</v>
          </cell>
          <cell r="J156">
            <v>0</v>
          </cell>
        </row>
        <row r="157">
          <cell r="F157">
            <v>0</v>
          </cell>
          <cell r="H157">
            <v>0</v>
          </cell>
          <cell r="J157">
            <v>0</v>
          </cell>
        </row>
        <row r="158">
          <cell r="F158">
            <v>0</v>
          </cell>
          <cell r="H158">
            <v>0</v>
          </cell>
          <cell r="J158">
            <v>0</v>
          </cell>
        </row>
        <row r="159">
          <cell r="F159">
            <v>0</v>
          </cell>
          <cell r="H159">
            <v>0</v>
          </cell>
          <cell r="J159">
            <v>0</v>
          </cell>
        </row>
        <row r="160">
          <cell r="F160">
            <v>0</v>
          </cell>
          <cell r="H160">
            <v>0</v>
          </cell>
          <cell r="J160">
            <v>0</v>
          </cell>
        </row>
        <row r="161">
          <cell r="F161">
            <v>0</v>
          </cell>
          <cell r="H161">
            <v>0</v>
          </cell>
          <cell r="J161">
            <v>0</v>
          </cell>
        </row>
        <row r="162">
          <cell r="A162" t="str">
            <v>計</v>
          </cell>
          <cell r="F162">
            <v>11440</v>
          </cell>
          <cell r="H162">
            <v>20616</v>
          </cell>
          <cell r="J162">
            <v>0</v>
          </cell>
        </row>
        <row r="164">
          <cell r="A164" t="str">
            <v>名  稱 : 잡석채우기</v>
          </cell>
          <cell r="J164" t="str">
            <v>單位 : 원/㎥當</v>
          </cell>
        </row>
        <row r="165">
          <cell r="A165" t="str">
            <v>區    分</v>
          </cell>
          <cell r="B165" t="str">
            <v>材質 및 規格</v>
          </cell>
          <cell r="C165" t="str">
            <v>單位</v>
          </cell>
          <cell r="D165" t="str">
            <v>數    量</v>
          </cell>
          <cell r="E165" t="str">
            <v>材       料       費</v>
          </cell>
          <cell r="G165" t="str">
            <v xml:space="preserve">        勞       務       費</v>
          </cell>
          <cell r="I165" t="str">
            <v>經              費</v>
          </cell>
        </row>
        <row r="166">
          <cell r="A166" t="str">
            <v>工 種 別</v>
          </cell>
          <cell r="E166" t="str">
            <v>單  價</v>
          </cell>
          <cell r="F166" t="str">
            <v>金      額</v>
          </cell>
          <cell r="G166" t="str">
            <v>單  價</v>
          </cell>
          <cell r="H166" t="str">
            <v>金      額</v>
          </cell>
          <cell r="I166" t="str">
            <v>單  價</v>
          </cell>
          <cell r="J166" t="str">
            <v>金      額</v>
          </cell>
        </row>
        <row r="167">
          <cell r="A167" t="str">
            <v>잡석</v>
          </cell>
          <cell r="C167" t="str">
            <v>인</v>
          </cell>
          <cell r="D167">
            <v>1.04</v>
          </cell>
          <cell r="E167">
            <v>11000</v>
          </cell>
          <cell r="F167">
            <v>11440</v>
          </cell>
          <cell r="H167">
            <v>0</v>
          </cell>
          <cell r="J167">
            <v>0</v>
          </cell>
        </row>
        <row r="168">
          <cell r="A168" t="str">
            <v>보통인부</v>
          </cell>
          <cell r="C168" t="str">
            <v>인</v>
          </cell>
          <cell r="D168">
            <v>0.65</v>
          </cell>
          <cell r="F168">
            <v>0</v>
          </cell>
          <cell r="G168">
            <v>34360</v>
          </cell>
          <cell r="H168">
            <v>22334</v>
          </cell>
          <cell r="J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</row>
        <row r="170">
          <cell r="F170">
            <v>0</v>
          </cell>
          <cell r="H170">
            <v>0</v>
          </cell>
          <cell r="J170">
            <v>0</v>
          </cell>
        </row>
        <row r="171">
          <cell r="F171">
            <v>0</v>
          </cell>
          <cell r="H171">
            <v>0</v>
          </cell>
          <cell r="J171">
            <v>0</v>
          </cell>
        </row>
        <row r="172">
          <cell r="F172">
            <v>0</v>
          </cell>
          <cell r="H172">
            <v>0</v>
          </cell>
          <cell r="J172">
            <v>0</v>
          </cell>
        </row>
        <row r="173">
          <cell r="F173">
            <v>0</v>
          </cell>
          <cell r="H173">
            <v>0</v>
          </cell>
          <cell r="J173">
            <v>0</v>
          </cell>
        </row>
        <row r="174">
          <cell r="F174">
            <v>0</v>
          </cell>
          <cell r="H174">
            <v>0</v>
          </cell>
          <cell r="J174">
            <v>0</v>
          </cell>
        </row>
        <row r="175">
          <cell r="F175">
            <v>0</v>
          </cell>
          <cell r="H175">
            <v>0</v>
          </cell>
          <cell r="J175">
            <v>0</v>
          </cell>
        </row>
        <row r="176">
          <cell r="F176">
            <v>0</v>
          </cell>
          <cell r="H176">
            <v>0</v>
          </cell>
          <cell r="J176">
            <v>0</v>
          </cell>
        </row>
        <row r="177">
          <cell r="F177">
            <v>0</v>
          </cell>
          <cell r="H177">
            <v>0</v>
          </cell>
          <cell r="J177">
            <v>0</v>
          </cell>
        </row>
        <row r="178">
          <cell r="F178">
            <v>0</v>
          </cell>
          <cell r="H178">
            <v>0</v>
          </cell>
          <cell r="J178">
            <v>0</v>
          </cell>
        </row>
        <row r="179">
          <cell r="F179">
            <v>0</v>
          </cell>
          <cell r="H179">
            <v>0</v>
          </cell>
          <cell r="J179">
            <v>0</v>
          </cell>
        </row>
        <row r="180">
          <cell r="A180" t="str">
            <v>計</v>
          </cell>
          <cell r="F180">
            <v>11440</v>
          </cell>
          <cell r="H180">
            <v>22334</v>
          </cell>
          <cell r="J180">
            <v>0</v>
          </cell>
        </row>
        <row r="181">
          <cell r="L181" t="str">
            <v>2001년 2월</v>
          </cell>
        </row>
        <row r="182">
          <cell r="A182" t="str">
            <v>名  稱 : 모르터 ( 1 : 2 ) , 2001년 단가 적용</v>
          </cell>
          <cell r="J182" t="str">
            <v>單位 : 원/㎥當</v>
          </cell>
          <cell r="L182" t="str">
            <v>주  요  자  재  단  가  표</v>
          </cell>
        </row>
        <row r="183">
          <cell r="A183" t="str">
            <v>區    分</v>
          </cell>
          <cell r="B183" t="str">
            <v>材質 및 規格</v>
          </cell>
          <cell r="C183" t="str">
            <v>單位</v>
          </cell>
          <cell r="D183" t="str">
            <v>數    量</v>
          </cell>
          <cell r="E183" t="str">
            <v>材       料       費</v>
          </cell>
          <cell r="G183" t="str">
            <v xml:space="preserve">        勞       務       費</v>
          </cell>
          <cell r="I183" t="str">
            <v>經              費</v>
          </cell>
          <cell r="L183" t="str">
            <v>철근</v>
          </cell>
          <cell r="M183">
            <v>324500</v>
          </cell>
          <cell r="O183" t="str">
            <v>모래</v>
          </cell>
          <cell r="P183">
            <v>16000</v>
          </cell>
        </row>
        <row r="184">
          <cell r="A184" t="str">
            <v>工 種 別</v>
          </cell>
          <cell r="E184" t="str">
            <v>單  價</v>
          </cell>
          <cell r="F184" t="str">
            <v>金      額</v>
          </cell>
          <cell r="G184" t="str">
            <v>單  價</v>
          </cell>
          <cell r="H184" t="str">
            <v>金      額</v>
          </cell>
          <cell r="I184" t="str">
            <v>單  價</v>
          </cell>
          <cell r="J184" t="str">
            <v>金      額</v>
          </cell>
          <cell r="L184" t="str">
            <v>철선 # 8</v>
          </cell>
          <cell r="M184">
            <v>450</v>
          </cell>
          <cell r="O184" t="str">
            <v>잡석</v>
          </cell>
          <cell r="P184">
            <v>11000</v>
          </cell>
        </row>
        <row r="185">
          <cell r="A185" t="str">
            <v>시멘트</v>
          </cell>
          <cell r="C185" t="str">
            <v>kg</v>
          </cell>
          <cell r="D185">
            <v>680</v>
          </cell>
          <cell r="E185">
            <v>66.3</v>
          </cell>
          <cell r="F185">
            <v>45084</v>
          </cell>
          <cell r="H185">
            <v>0</v>
          </cell>
          <cell r="J185">
            <v>0</v>
          </cell>
          <cell r="L185" t="str">
            <v>철선 # 20</v>
          </cell>
          <cell r="M185">
            <v>550</v>
          </cell>
          <cell r="O185" t="str">
            <v>보조기층재</v>
          </cell>
          <cell r="P185">
            <v>11000</v>
          </cell>
        </row>
        <row r="186">
          <cell r="A186" t="str">
            <v>모래</v>
          </cell>
          <cell r="C186" t="str">
            <v>㎥</v>
          </cell>
          <cell r="D186">
            <v>0.98</v>
          </cell>
          <cell r="E186">
            <v>16000</v>
          </cell>
          <cell r="F186">
            <v>15680</v>
          </cell>
          <cell r="H186">
            <v>0</v>
          </cell>
          <cell r="J186">
            <v>0</v>
          </cell>
          <cell r="K186">
            <v>16500</v>
          </cell>
          <cell r="L186" t="str">
            <v>못  N75</v>
          </cell>
          <cell r="M186">
            <v>660</v>
          </cell>
          <cell r="O186" t="str">
            <v>시멘트</v>
          </cell>
          <cell r="P186">
            <v>66.3</v>
          </cell>
          <cell r="Q186">
            <v>2920</v>
          </cell>
        </row>
        <row r="187">
          <cell r="A187" t="str">
            <v>보통인부</v>
          </cell>
          <cell r="C187" t="str">
            <v>인</v>
          </cell>
          <cell r="D187">
            <v>1</v>
          </cell>
          <cell r="F187">
            <v>0</v>
          </cell>
          <cell r="G187">
            <v>37483</v>
          </cell>
          <cell r="H187">
            <v>37483</v>
          </cell>
          <cell r="J187">
            <v>0</v>
          </cell>
          <cell r="K187">
            <v>1000</v>
          </cell>
          <cell r="L187" t="str">
            <v>목재</v>
          </cell>
          <cell r="M187">
            <v>272182</v>
          </cell>
          <cell r="O187" t="str">
            <v>판재</v>
          </cell>
          <cell r="P187">
            <v>285792</v>
          </cell>
          <cell r="Q187">
            <v>1050</v>
          </cell>
        </row>
        <row r="188">
          <cell r="F188">
            <v>0</v>
          </cell>
          <cell r="H188">
            <v>0</v>
          </cell>
          <cell r="J188">
            <v>0</v>
          </cell>
          <cell r="K188">
            <v>550</v>
          </cell>
          <cell r="L188" t="str">
            <v>원목</v>
          </cell>
          <cell r="M188">
            <v>164670</v>
          </cell>
          <cell r="O188" t="str">
            <v>합판</v>
          </cell>
          <cell r="P188">
            <v>6641</v>
          </cell>
          <cell r="Q188">
            <v>11000</v>
          </cell>
        </row>
        <row r="189">
          <cell r="F189">
            <v>0</v>
          </cell>
          <cell r="H189">
            <v>0</v>
          </cell>
          <cell r="J189">
            <v>0</v>
          </cell>
          <cell r="L189" t="str">
            <v>40-210-8</v>
          </cell>
          <cell r="M189">
            <v>42980</v>
          </cell>
        </row>
        <row r="190">
          <cell r="F190">
            <v>0</v>
          </cell>
          <cell r="H190">
            <v>0</v>
          </cell>
          <cell r="J190">
            <v>0</v>
          </cell>
          <cell r="L190" t="str">
            <v>40-135-8</v>
          </cell>
          <cell r="M190">
            <v>36400</v>
          </cell>
        </row>
        <row r="191">
          <cell r="F191">
            <v>0</v>
          </cell>
          <cell r="H191">
            <v>0</v>
          </cell>
          <cell r="J191">
            <v>0</v>
          </cell>
          <cell r="L191" t="str">
            <v>40-180-8</v>
          </cell>
          <cell r="M191">
            <v>39640</v>
          </cell>
        </row>
        <row r="192">
          <cell r="F192">
            <v>0</v>
          </cell>
          <cell r="H192">
            <v>0</v>
          </cell>
          <cell r="J192">
            <v>0</v>
          </cell>
          <cell r="L192" t="str">
            <v>25-210-8</v>
          </cell>
          <cell r="M192">
            <v>44480</v>
          </cell>
        </row>
        <row r="193">
          <cell r="F193">
            <v>0</v>
          </cell>
          <cell r="H193">
            <v>0</v>
          </cell>
          <cell r="J193">
            <v>0</v>
          </cell>
          <cell r="L193" t="str">
            <v>와이어메쉬</v>
          </cell>
          <cell r="M193">
            <v>720</v>
          </cell>
          <cell r="O193">
            <v>1050</v>
          </cell>
        </row>
        <row r="194">
          <cell r="F194">
            <v>0</v>
          </cell>
          <cell r="H194">
            <v>0</v>
          </cell>
          <cell r="J194">
            <v>0</v>
          </cell>
          <cell r="L194" t="str">
            <v>25-210-12</v>
          </cell>
          <cell r="M194">
            <v>45810</v>
          </cell>
        </row>
        <row r="195">
          <cell r="F195">
            <v>0</v>
          </cell>
          <cell r="H195">
            <v>0</v>
          </cell>
          <cell r="J195">
            <v>0</v>
          </cell>
        </row>
        <row r="196">
          <cell r="F196">
            <v>0</v>
          </cell>
          <cell r="H196">
            <v>0</v>
          </cell>
          <cell r="J196">
            <v>0</v>
          </cell>
        </row>
        <row r="197">
          <cell r="F197">
            <v>0</v>
          </cell>
          <cell r="H197">
            <v>0</v>
          </cell>
          <cell r="J197">
            <v>0</v>
          </cell>
        </row>
        <row r="198">
          <cell r="A198" t="str">
            <v>計</v>
          </cell>
          <cell r="F198">
            <v>60764</v>
          </cell>
          <cell r="H198">
            <v>37483</v>
          </cell>
          <cell r="J198">
            <v>0</v>
          </cell>
        </row>
        <row r="200">
          <cell r="A200" t="str">
            <v>名  稱 : 레미콘타설 ( 무근 )</v>
          </cell>
          <cell r="J200" t="str">
            <v>單位 : 원/㎥當</v>
          </cell>
        </row>
        <row r="201">
          <cell r="A201" t="str">
            <v>區    分</v>
          </cell>
          <cell r="B201" t="str">
            <v>材質 및 規格</v>
          </cell>
          <cell r="C201" t="str">
            <v>單位</v>
          </cell>
          <cell r="D201" t="str">
            <v>數    量</v>
          </cell>
          <cell r="E201" t="str">
            <v>材       料       費</v>
          </cell>
          <cell r="G201" t="str">
            <v xml:space="preserve">        勞       務       費</v>
          </cell>
          <cell r="I201" t="str">
            <v>經              費</v>
          </cell>
        </row>
        <row r="202">
          <cell r="A202" t="str">
            <v>工 種 別</v>
          </cell>
          <cell r="E202" t="str">
            <v>單  價</v>
          </cell>
          <cell r="F202" t="str">
            <v>金      額</v>
          </cell>
          <cell r="G202" t="str">
            <v>單  價</v>
          </cell>
          <cell r="H202" t="str">
            <v>金      額</v>
          </cell>
          <cell r="I202" t="str">
            <v>單  價</v>
          </cell>
          <cell r="J202" t="str">
            <v>金      額</v>
          </cell>
        </row>
        <row r="203">
          <cell r="A203" t="str">
            <v>콘크리트공</v>
          </cell>
          <cell r="C203" t="str">
            <v>인</v>
          </cell>
          <cell r="D203">
            <v>0.15</v>
          </cell>
          <cell r="F203">
            <v>0</v>
          </cell>
          <cell r="G203">
            <v>63355</v>
          </cell>
          <cell r="H203">
            <v>9503.2000000000007</v>
          </cell>
          <cell r="J203">
            <v>0</v>
          </cell>
        </row>
        <row r="204">
          <cell r="A204" t="str">
            <v>보통인부</v>
          </cell>
          <cell r="C204" t="str">
            <v>인</v>
          </cell>
          <cell r="D204">
            <v>0.27</v>
          </cell>
          <cell r="F204">
            <v>0</v>
          </cell>
          <cell r="G204">
            <v>37483</v>
          </cell>
          <cell r="H204">
            <v>10120.4</v>
          </cell>
          <cell r="J204">
            <v>0</v>
          </cell>
        </row>
        <row r="205">
          <cell r="F205">
            <v>0</v>
          </cell>
          <cell r="H205">
            <v>0</v>
          </cell>
          <cell r="J205">
            <v>0</v>
          </cell>
        </row>
        <row r="206">
          <cell r="F206">
            <v>0</v>
          </cell>
          <cell r="H206">
            <v>0</v>
          </cell>
          <cell r="J206">
            <v>0</v>
          </cell>
        </row>
        <row r="207">
          <cell r="F207">
            <v>0</v>
          </cell>
          <cell r="H207">
            <v>0</v>
          </cell>
          <cell r="J207">
            <v>0</v>
          </cell>
        </row>
        <row r="208">
          <cell r="F208">
            <v>0</v>
          </cell>
          <cell r="H208">
            <v>0</v>
          </cell>
          <cell r="J208">
            <v>0</v>
          </cell>
        </row>
        <row r="209">
          <cell r="F209">
            <v>0</v>
          </cell>
          <cell r="H209">
            <v>0</v>
          </cell>
          <cell r="J209">
            <v>0</v>
          </cell>
        </row>
        <row r="210">
          <cell r="F210">
            <v>0</v>
          </cell>
          <cell r="H210">
            <v>0</v>
          </cell>
          <cell r="J210">
            <v>0</v>
          </cell>
        </row>
        <row r="211">
          <cell r="F211">
            <v>0</v>
          </cell>
          <cell r="H211">
            <v>0</v>
          </cell>
          <cell r="J211">
            <v>0</v>
          </cell>
        </row>
        <row r="212">
          <cell r="F212">
            <v>0</v>
          </cell>
          <cell r="H212">
            <v>0</v>
          </cell>
          <cell r="J212">
            <v>0</v>
          </cell>
        </row>
        <row r="213">
          <cell r="F213">
            <v>0</v>
          </cell>
          <cell r="H213">
            <v>0</v>
          </cell>
          <cell r="J213">
            <v>0</v>
          </cell>
        </row>
        <row r="214">
          <cell r="F214">
            <v>0</v>
          </cell>
          <cell r="H214">
            <v>0</v>
          </cell>
          <cell r="J214">
            <v>0</v>
          </cell>
        </row>
        <row r="215">
          <cell r="F215">
            <v>0</v>
          </cell>
          <cell r="H215">
            <v>0</v>
          </cell>
          <cell r="J215">
            <v>0</v>
          </cell>
        </row>
        <row r="216">
          <cell r="A216" t="str">
            <v>計</v>
          </cell>
          <cell r="F216">
            <v>0</v>
          </cell>
          <cell r="H216">
            <v>19623</v>
          </cell>
          <cell r="J216">
            <v>0</v>
          </cell>
        </row>
        <row r="218">
          <cell r="A218" t="str">
            <v>名  稱 : 레미콘타설 ( 철근 )</v>
          </cell>
          <cell r="J218" t="str">
            <v>單位 : 원/㎥當</v>
          </cell>
        </row>
        <row r="219">
          <cell r="A219" t="str">
            <v>區    分</v>
          </cell>
          <cell r="B219" t="str">
            <v>材質 및 規格</v>
          </cell>
          <cell r="C219" t="str">
            <v>單位</v>
          </cell>
          <cell r="D219" t="str">
            <v>數    量</v>
          </cell>
          <cell r="E219" t="str">
            <v>材       料       費</v>
          </cell>
          <cell r="G219" t="str">
            <v xml:space="preserve">        勞       務       費</v>
          </cell>
          <cell r="I219" t="str">
            <v>經              費</v>
          </cell>
        </row>
        <row r="220">
          <cell r="A220" t="str">
            <v>工 種 別</v>
          </cell>
          <cell r="E220" t="str">
            <v>單  價</v>
          </cell>
          <cell r="F220" t="str">
            <v>金      額</v>
          </cell>
          <cell r="G220" t="str">
            <v>單  價</v>
          </cell>
          <cell r="H220" t="str">
            <v>金      額</v>
          </cell>
          <cell r="I220" t="str">
            <v>單  價</v>
          </cell>
          <cell r="J220" t="str">
            <v>金      額</v>
          </cell>
        </row>
        <row r="221">
          <cell r="A221" t="str">
            <v>콘크리트공</v>
          </cell>
          <cell r="C221" t="str">
            <v>인</v>
          </cell>
          <cell r="D221">
            <v>0.17</v>
          </cell>
          <cell r="F221">
            <v>0</v>
          </cell>
          <cell r="G221">
            <v>63355</v>
          </cell>
          <cell r="H221">
            <v>10770.3</v>
          </cell>
          <cell r="J221">
            <v>0</v>
          </cell>
        </row>
        <row r="222">
          <cell r="A222" t="str">
            <v>보통인부</v>
          </cell>
          <cell r="C222" t="str">
            <v>인</v>
          </cell>
          <cell r="D222">
            <v>0.28999999999999998</v>
          </cell>
          <cell r="F222">
            <v>0</v>
          </cell>
          <cell r="G222">
            <v>37483</v>
          </cell>
          <cell r="H222">
            <v>10870</v>
          </cell>
          <cell r="J222">
            <v>0</v>
          </cell>
        </row>
        <row r="223">
          <cell r="F223">
            <v>0</v>
          </cell>
          <cell r="H223">
            <v>0</v>
          </cell>
          <cell r="J223">
            <v>0</v>
          </cell>
        </row>
        <row r="224">
          <cell r="F224">
            <v>0</v>
          </cell>
          <cell r="H224">
            <v>0</v>
          </cell>
          <cell r="J224">
            <v>0</v>
          </cell>
        </row>
        <row r="225">
          <cell r="F225">
            <v>0</v>
          </cell>
          <cell r="H225">
            <v>0</v>
          </cell>
          <cell r="J225">
            <v>0</v>
          </cell>
        </row>
        <row r="226">
          <cell r="F226">
            <v>0</v>
          </cell>
          <cell r="H226">
            <v>0</v>
          </cell>
          <cell r="J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</row>
        <row r="228">
          <cell r="F228">
            <v>0</v>
          </cell>
          <cell r="H228">
            <v>0</v>
          </cell>
          <cell r="J228">
            <v>0</v>
          </cell>
        </row>
        <row r="229">
          <cell r="F229">
            <v>0</v>
          </cell>
          <cell r="H229">
            <v>0</v>
          </cell>
          <cell r="J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</row>
        <row r="231">
          <cell r="F231">
            <v>0</v>
          </cell>
          <cell r="H231">
            <v>0</v>
          </cell>
          <cell r="J231">
            <v>0</v>
          </cell>
        </row>
        <row r="232">
          <cell r="F232">
            <v>0</v>
          </cell>
          <cell r="H232">
            <v>0</v>
          </cell>
          <cell r="J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</row>
        <row r="234">
          <cell r="A234" t="str">
            <v>計</v>
          </cell>
          <cell r="F234">
            <v>0</v>
          </cell>
          <cell r="H234">
            <v>21640</v>
          </cell>
          <cell r="J234">
            <v>0</v>
          </cell>
        </row>
        <row r="236">
          <cell r="A236" t="str">
            <v>名  稱 : 철근가공조립 ( 간단 )</v>
          </cell>
          <cell r="J236" t="str">
            <v>單位 : 원/TON當</v>
          </cell>
        </row>
        <row r="237">
          <cell r="A237" t="str">
            <v>區    分</v>
          </cell>
          <cell r="B237" t="str">
            <v>材質 및 規格</v>
          </cell>
          <cell r="C237" t="str">
            <v>單位</v>
          </cell>
          <cell r="D237" t="str">
            <v>數    量</v>
          </cell>
          <cell r="E237" t="str">
            <v>材       料       費</v>
          </cell>
          <cell r="G237" t="str">
            <v xml:space="preserve">        勞       務       費</v>
          </cell>
          <cell r="I237" t="str">
            <v>經              費</v>
          </cell>
        </row>
        <row r="238">
          <cell r="A238" t="str">
            <v>工 種 別</v>
          </cell>
          <cell r="E238" t="str">
            <v>單  價</v>
          </cell>
          <cell r="F238" t="str">
            <v>金      額</v>
          </cell>
          <cell r="G238" t="str">
            <v>單  價</v>
          </cell>
          <cell r="H238" t="str">
            <v>金      額</v>
          </cell>
          <cell r="I238" t="str">
            <v>單  價</v>
          </cell>
          <cell r="J238" t="str">
            <v>金      額</v>
          </cell>
        </row>
        <row r="239">
          <cell r="A239" t="str">
            <v>결속선</v>
          </cell>
          <cell r="B239" t="str">
            <v>＃20 m/m</v>
          </cell>
          <cell r="C239" t="str">
            <v>kg</v>
          </cell>
          <cell r="D239">
            <v>5</v>
          </cell>
          <cell r="E239">
            <v>550</v>
          </cell>
          <cell r="F239">
            <v>2750</v>
          </cell>
          <cell r="H239">
            <v>0</v>
          </cell>
          <cell r="J239">
            <v>0</v>
          </cell>
        </row>
        <row r="240">
          <cell r="A240" t="str">
            <v>철근공</v>
          </cell>
          <cell r="C240" t="str">
            <v>인</v>
          </cell>
          <cell r="D240">
            <v>2.9</v>
          </cell>
          <cell r="F240">
            <v>0</v>
          </cell>
          <cell r="G240">
            <v>68758</v>
          </cell>
          <cell r="H240">
            <v>199398.2</v>
          </cell>
          <cell r="J240">
            <v>0</v>
          </cell>
        </row>
        <row r="241">
          <cell r="A241" t="str">
            <v>보통인부</v>
          </cell>
          <cell r="C241" t="str">
            <v>인</v>
          </cell>
          <cell r="D241">
            <v>1.6</v>
          </cell>
          <cell r="F241">
            <v>0</v>
          </cell>
          <cell r="G241">
            <v>37483</v>
          </cell>
          <cell r="H241">
            <v>59972.800000000003</v>
          </cell>
          <cell r="J241">
            <v>0</v>
          </cell>
        </row>
        <row r="242">
          <cell r="A242" t="str">
            <v>기구손료</v>
          </cell>
          <cell r="B242" t="str">
            <v>품의 2%</v>
          </cell>
          <cell r="C242" t="str">
            <v>식</v>
          </cell>
          <cell r="D242">
            <v>1</v>
          </cell>
          <cell r="E242">
            <v>259371</v>
          </cell>
          <cell r="F242">
            <v>5187.3999999999996</v>
          </cell>
          <cell r="H242">
            <v>0</v>
          </cell>
          <cell r="J242">
            <v>0</v>
          </cell>
        </row>
        <row r="243">
          <cell r="F243">
            <v>0</v>
          </cell>
          <cell r="H243">
            <v>0</v>
          </cell>
          <cell r="J243">
            <v>0</v>
          </cell>
        </row>
        <row r="244">
          <cell r="F244">
            <v>0</v>
          </cell>
          <cell r="H244">
            <v>0</v>
          </cell>
          <cell r="J244">
            <v>0</v>
          </cell>
        </row>
        <row r="245">
          <cell r="F245">
            <v>0</v>
          </cell>
          <cell r="H245">
            <v>0</v>
          </cell>
          <cell r="J245">
            <v>0</v>
          </cell>
        </row>
        <row r="246">
          <cell r="F246">
            <v>0</v>
          </cell>
          <cell r="H246">
            <v>0</v>
          </cell>
          <cell r="J246">
            <v>0</v>
          </cell>
        </row>
        <row r="247">
          <cell r="F247">
            <v>0</v>
          </cell>
          <cell r="H247">
            <v>0</v>
          </cell>
          <cell r="J247">
            <v>0</v>
          </cell>
        </row>
        <row r="248">
          <cell r="F248">
            <v>0</v>
          </cell>
          <cell r="H248">
            <v>0</v>
          </cell>
          <cell r="J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</row>
        <row r="250">
          <cell r="F250">
            <v>0</v>
          </cell>
          <cell r="H250">
            <v>0</v>
          </cell>
          <cell r="J250">
            <v>0</v>
          </cell>
        </row>
        <row r="251">
          <cell r="F251">
            <v>0</v>
          </cell>
          <cell r="H251">
            <v>0</v>
          </cell>
          <cell r="J251">
            <v>0</v>
          </cell>
        </row>
        <row r="252">
          <cell r="A252" t="str">
            <v>計</v>
          </cell>
          <cell r="F252">
            <v>7937</v>
          </cell>
          <cell r="H252">
            <v>259371</v>
          </cell>
          <cell r="J252">
            <v>0</v>
          </cell>
        </row>
        <row r="254">
          <cell r="A254" t="str">
            <v>名  稱 : 철근가공조립 ( 보통 )</v>
          </cell>
          <cell r="J254" t="str">
            <v>單位 : 원/TON當</v>
          </cell>
        </row>
        <row r="255">
          <cell r="A255" t="str">
            <v>區    分</v>
          </cell>
          <cell r="B255" t="str">
            <v>材質 및 規格</v>
          </cell>
          <cell r="C255" t="str">
            <v>單位</v>
          </cell>
          <cell r="D255" t="str">
            <v>數    量</v>
          </cell>
          <cell r="E255" t="str">
            <v>材       料       費</v>
          </cell>
          <cell r="G255" t="str">
            <v xml:space="preserve">        勞       務       費</v>
          </cell>
          <cell r="I255" t="str">
            <v>經              費</v>
          </cell>
        </row>
        <row r="256">
          <cell r="A256" t="str">
            <v>工 種 別</v>
          </cell>
          <cell r="E256" t="str">
            <v>單  價</v>
          </cell>
          <cell r="F256" t="str">
            <v>金      額</v>
          </cell>
          <cell r="G256" t="str">
            <v>單  價</v>
          </cell>
          <cell r="H256" t="str">
            <v>金      額</v>
          </cell>
          <cell r="I256" t="str">
            <v>單  價</v>
          </cell>
          <cell r="J256" t="str">
            <v>金      額</v>
          </cell>
        </row>
        <row r="257">
          <cell r="A257" t="str">
            <v>결속선</v>
          </cell>
          <cell r="B257" t="str">
            <v>＃20 m/m</v>
          </cell>
          <cell r="C257" t="str">
            <v>kg</v>
          </cell>
          <cell r="D257">
            <v>6.5</v>
          </cell>
          <cell r="E257">
            <v>550</v>
          </cell>
          <cell r="F257">
            <v>3575</v>
          </cell>
          <cell r="H257">
            <v>0</v>
          </cell>
          <cell r="J257">
            <v>0</v>
          </cell>
        </row>
        <row r="258">
          <cell r="A258" t="str">
            <v>철근공</v>
          </cell>
          <cell r="C258" t="str">
            <v>인</v>
          </cell>
          <cell r="D258">
            <v>4</v>
          </cell>
          <cell r="F258">
            <v>0</v>
          </cell>
          <cell r="G258">
            <v>68758</v>
          </cell>
          <cell r="H258">
            <v>275032</v>
          </cell>
          <cell r="J258">
            <v>0</v>
          </cell>
        </row>
        <row r="259">
          <cell r="A259" t="str">
            <v>보통인부</v>
          </cell>
          <cell r="C259" t="str">
            <v>인</v>
          </cell>
          <cell r="D259">
            <v>2.2000000000000002</v>
          </cell>
          <cell r="F259">
            <v>0</v>
          </cell>
          <cell r="G259">
            <v>37483</v>
          </cell>
          <cell r="H259">
            <v>82462.600000000006</v>
          </cell>
          <cell r="J259">
            <v>0</v>
          </cell>
        </row>
        <row r="260">
          <cell r="A260" t="str">
            <v>기구손료</v>
          </cell>
          <cell r="B260" t="str">
            <v>품의 2%</v>
          </cell>
          <cell r="C260" t="str">
            <v>식</v>
          </cell>
          <cell r="D260">
            <v>1</v>
          </cell>
          <cell r="E260">
            <v>357494</v>
          </cell>
          <cell r="F260">
            <v>7149.8</v>
          </cell>
          <cell r="H260">
            <v>0</v>
          </cell>
          <cell r="J260">
            <v>0</v>
          </cell>
        </row>
        <row r="261">
          <cell r="F261">
            <v>0</v>
          </cell>
          <cell r="H261">
            <v>0</v>
          </cell>
          <cell r="J261">
            <v>0</v>
          </cell>
        </row>
        <row r="262">
          <cell r="F262">
            <v>0</v>
          </cell>
          <cell r="H262">
            <v>0</v>
          </cell>
          <cell r="J262">
            <v>0</v>
          </cell>
        </row>
        <row r="263">
          <cell r="F263">
            <v>0</v>
          </cell>
          <cell r="H263">
            <v>0</v>
          </cell>
          <cell r="J263">
            <v>0</v>
          </cell>
        </row>
        <row r="264">
          <cell r="F264">
            <v>0</v>
          </cell>
          <cell r="H264">
            <v>0</v>
          </cell>
          <cell r="J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</row>
        <row r="267">
          <cell r="F267">
            <v>0</v>
          </cell>
          <cell r="H267">
            <v>0</v>
          </cell>
          <cell r="J267">
            <v>0</v>
          </cell>
        </row>
        <row r="268">
          <cell r="F268">
            <v>0</v>
          </cell>
          <cell r="H268">
            <v>0</v>
          </cell>
          <cell r="J268">
            <v>0</v>
          </cell>
        </row>
        <row r="269">
          <cell r="F269">
            <v>0</v>
          </cell>
          <cell r="H269">
            <v>0</v>
          </cell>
          <cell r="J269">
            <v>0</v>
          </cell>
        </row>
        <row r="270">
          <cell r="A270" t="str">
            <v>計</v>
          </cell>
          <cell r="F270">
            <v>10724</v>
          </cell>
          <cell r="H270">
            <v>357494</v>
          </cell>
          <cell r="J270">
            <v>0</v>
          </cell>
        </row>
        <row r="272">
          <cell r="A272" t="str">
            <v>名  稱 : 합판거푸집</v>
          </cell>
          <cell r="J272" t="str">
            <v>單位 : 원/㎡當</v>
          </cell>
        </row>
        <row r="273">
          <cell r="A273" t="str">
            <v>區    分</v>
          </cell>
          <cell r="B273" t="str">
            <v>材質 및 規格</v>
          </cell>
          <cell r="C273" t="str">
            <v>單位</v>
          </cell>
          <cell r="D273" t="str">
            <v>數    量</v>
          </cell>
          <cell r="E273" t="str">
            <v>材       料       費</v>
          </cell>
          <cell r="G273" t="str">
            <v xml:space="preserve">        勞       務       費</v>
          </cell>
          <cell r="I273" t="str">
            <v>經              費</v>
          </cell>
        </row>
        <row r="274">
          <cell r="A274" t="str">
            <v>工 種 別</v>
          </cell>
          <cell r="E274" t="str">
            <v>單  價</v>
          </cell>
          <cell r="F274" t="str">
            <v>金      額</v>
          </cell>
          <cell r="G274" t="str">
            <v>單  價</v>
          </cell>
          <cell r="H274" t="str">
            <v>金      額</v>
          </cell>
          <cell r="I274" t="str">
            <v>單  價</v>
          </cell>
          <cell r="J274" t="str">
            <v>金      額</v>
          </cell>
        </row>
        <row r="275">
          <cell r="A275" t="str">
            <v>합판</v>
          </cell>
          <cell r="B275" t="str">
            <v>내수합판</v>
          </cell>
          <cell r="C275" t="str">
            <v>㎡</v>
          </cell>
          <cell r="D275">
            <v>1.03</v>
          </cell>
          <cell r="E275">
            <v>6641</v>
          </cell>
          <cell r="F275">
            <v>6840.2</v>
          </cell>
          <cell r="H275">
            <v>0</v>
          </cell>
          <cell r="J275">
            <v>0</v>
          </cell>
        </row>
        <row r="276">
          <cell r="A276" t="str">
            <v>목재</v>
          </cell>
          <cell r="C276" t="str">
            <v>㎥</v>
          </cell>
          <cell r="D276">
            <v>3.7999999999999999E-2</v>
          </cell>
          <cell r="E276">
            <v>272182</v>
          </cell>
          <cell r="F276">
            <v>10342.9</v>
          </cell>
          <cell r="H276">
            <v>0</v>
          </cell>
          <cell r="J276">
            <v>0</v>
          </cell>
        </row>
        <row r="277">
          <cell r="A277" t="str">
            <v>철선</v>
          </cell>
          <cell r="B277" t="str">
            <v>＃8</v>
          </cell>
          <cell r="C277" t="str">
            <v>kg</v>
          </cell>
          <cell r="D277">
            <v>0.28999999999999998</v>
          </cell>
          <cell r="E277">
            <v>450</v>
          </cell>
          <cell r="F277">
            <v>130.5</v>
          </cell>
          <cell r="H277">
            <v>0</v>
          </cell>
          <cell r="J277">
            <v>0</v>
          </cell>
        </row>
        <row r="278">
          <cell r="A278" t="str">
            <v>못</v>
          </cell>
          <cell r="B278" t="str">
            <v>N 75</v>
          </cell>
          <cell r="C278" t="str">
            <v>kg</v>
          </cell>
          <cell r="D278">
            <v>0.2</v>
          </cell>
          <cell r="E278">
            <v>660</v>
          </cell>
          <cell r="F278">
            <v>132</v>
          </cell>
          <cell r="H278">
            <v>0</v>
          </cell>
          <cell r="J278">
            <v>0</v>
          </cell>
        </row>
        <row r="279">
          <cell r="A279" t="str">
            <v>박리제</v>
          </cell>
          <cell r="C279" t="str">
            <v>ℓ</v>
          </cell>
          <cell r="D279">
            <v>0.19</v>
          </cell>
          <cell r="E279">
            <v>331.88</v>
          </cell>
          <cell r="F279">
            <v>63</v>
          </cell>
          <cell r="H279">
            <v>0</v>
          </cell>
          <cell r="J279">
            <v>0</v>
          </cell>
        </row>
        <row r="280">
          <cell r="A280" t="str">
            <v>형틀목공</v>
          </cell>
          <cell r="C280" t="str">
            <v>인</v>
          </cell>
          <cell r="D280">
            <v>0.28000000000000003</v>
          </cell>
          <cell r="F280">
            <v>0</v>
          </cell>
          <cell r="G280">
            <v>64943</v>
          </cell>
          <cell r="H280">
            <v>18184</v>
          </cell>
          <cell r="J280">
            <v>0</v>
          </cell>
        </row>
        <row r="281">
          <cell r="A281" t="str">
            <v>보통인부</v>
          </cell>
          <cell r="C281" t="str">
            <v>인</v>
          </cell>
          <cell r="D281">
            <v>0.23</v>
          </cell>
          <cell r="F281">
            <v>0</v>
          </cell>
          <cell r="G281">
            <v>37483</v>
          </cell>
          <cell r="H281">
            <v>8621</v>
          </cell>
          <cell r="J281">
            <v>0</v>
          </cell>
        </row>
        <row r="282">
          <cell r="A282" t="str">
            <v>사용고재</v>
          </cell>
          <cell r="B282" t="str">
            <v>주재료의 30%</v>
          </cell>
          <cell r="C282" t="str">
            <v>식</v>
          </cell>
          <cell r="D282">
            <v>1</v>
          </cell>
          <cell r="E282">
            <v>17183.099999999999</v>
          </cell>
          <cell r="F282">
            <v>5154.8999999999996</v>
          </cell>
          <cell r="H282">
            <v>0</v>
          </cell>
          <cell r="J282">
            <v>0</v>
          </cell>
        </row>
        <row r="283">
          <cell r="A283" t="str">
            <v>計 (1회사용)</v>
          </cell>
          <cell r="F283">
            <v>12353</v>
          </cell>
          <cell r="H283">
            <v>26805</v>
          </cell>
          <cell r="J283">
            <v>0</v>
          </cell>
        </row>
        <row r="284">
          <cell r="A284" t="str">
            <v>2회사용시</v>
          </cell>
          <cell r="E284">
            <v>0.56999999999999995</v>
          </cell>
          <cell r="F284">
            <v>7041</v>
          </cell>
          <cell r="G284">
            <v>0.6</v>
          </cell>
          <cell r="H284">
            <v>16083</v>
          </cell>
          <cell r="J284">
            <v>0</v>
          </cell>
        </row>
        <row r="285">
          <cell r="A285" t="str">
            <v>3회사용시</v>
          </cell>
          <cell r="E285">
            <v>0.46100000000000002</v>
          </cell>
          <cell r="F285">
            <v>5694</v>
          </cell>
          <cell r="G285">
            <v>0.47099999999999997</v>
          </cell>
          <cell r="H285">
            <v>12625</v>
          </cell>
          <cell r="J285">
            <v>0</v>
          </cell>
        </row>
        <row r="286">
          <cell r="A286" t="str">
            <v>4회사용시</v>
          </cell>
          <cell r="E286">
            <v>0.40100000000000002</v>
          </cell>
          <cell r="F286">
            <v>4953</v>
          </cell>
          <cell r="G286">
            <v>0.4</v>
          </cell>
          <cell r="H286">
            <v>10722</v>
          </cell>
          <cell r="J286">
            <v>0</v>
          </cell>
        </row>
        <row r="287">
          <cell r="A287" t="str">
            <v>5회사용시</v>
          </cell>
          <cell r="E287">
            <v>0.371</v>
          </cell>
          <cell r="F287">
            <v>4582</v>
          </cell>
          <cell r="G287">
            <v>0.34200000000000003</v>
          </cell>
          <cell r="H287">
            <v>9167</v>
          </cell>
          <cell r="J287">
            <v>0</v>
          </cell>
        </row>
        <row r="288">
          <cell r="A288" t="str">
            <v>6회사용시</v>
          </cell>
          <cell r="E288">
            <v>0.34699999999999998</v>
          </cell>
          <cell r="F288">
            <v>4286</v>
          </cell>
          <cell r="G288">
            <v>0.32</v>
          </cell>
          <cell r="H288">
            <v>8577</v>
          </cell>
          <cell r="J288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별수입"/>
    </sheetNames>
    <sheetDataSet>
      <sheetData sheetId="0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J直材4"/>
      <sheetName val="Sheet2"/>
      <sheetName val="#REF"/>
      <sheetName val="원가 (2)"/>
      <sheetName val="직노"/>
      <sheetName val="설직재-1"/>
      <sheetName val="하조서"/>
      <sheetName val="빙100장비사양"/>
      <sheetName val="입력"/>
      <sheetName val="금호"/>
      <sheetName val="전신환매도율"/>
      <sheetName val="N賃率-職"/>
      <sheetName val="횡배수관토공수량"/>
      <sheetName val="인건비"/>
      <sheetName val="제경비율"/>
      <sheetName val="원본(갑지)"/>
      <sheetName val="실행철강하도"/>
      <sheetName val="I一般比"/>
      <sheetName val="월별수입"/>
      <sheetName val="참조자료"/>
      <sheetName val="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중기사용료"/>
      <sheetName val="단"/>
      <sheetName val="I一般比"/>
      <sheetName val="N賃率-職"/>
      <sheetName val="Sheet1"/>
      <sheetName val="원본(갑지)"/>
      <sheetName val="실행철강하도"/>
      <sheetName val="입력"/>
      <sheetName val="한강운반비"/>
      <sheetName val="기초대가"/>
      <sheetName val="J直材4"/>
      <sheetName val="Sheet2"/>
      <sheetName val="전신환매도율"/>
      <sheetName val="배관단가조사서"/>
      <sheetName val="대치판정"/>
      <sheetName val="자재"/>
      <sheetName val="Sheet1 (2)"/>
      <sheetName val="노임단가"/>
      <sheetName val="조도계산서 (도서)"/>
      <sheetName val="간접재료비산출표-27-30"/>
      <sheetName val="경산"/>
      <sheetName val="1790"/>
      <sheetName val="배수공"/>
      <sheetName val="암거"/>
      <sheetName val="포장공"/>
      <sheetName val="명세서"/>
      <sheetName val="토공사"/>
      <sheetName val="기본일위"/>
      <sheetName val="집계표"/>
      <sheetName val="정부노임"/>
      <sheetName val="#REF"/>
      <sheetName val="연습"/>
      <sheetName val="__"/>
      <sheetName val="XL4Poppy"/>
      <sheetName val="내역서"/>
      <sheetName val="단가산출"/>
      <sheetName val="일위대가"/>
      <sheetName val="인건비"/>
      <sheetName val="Sheet5"/>
      <sheetName val="하조서"/>
      <sheetName val="자재단가비교표"/>
      <sheetName val="SP-B1"/>
      <sheetName val="내역"/>
      <sheetName val="Sheet4"/>
      <sheetName val="98지급계획"/>
      <sheetName val="경비"/>
      <sheetName val="인건-측정"/>
      <sheetName val="시운전연료"/>
      <sheetName val="공종별"/>
      <sheetName val="부하(성남)"/>
      <sheetName val="보안등"/>
      <sheetName val="단가비교표"/>
      <sheetName val="설직재-1"/>
      <sheetName val="말뚝지지력산정"/>
      <sheetName val="조명시설"/>
      <sheetName val="수량산출"/>
      <sheetName val="원가 (2)"/>
      <sheetName val="을"/>
      <sheetName val="부하계산서"/>
      <sheetName val="직노"/>
      <sheetName val="노임"/>
      <sheetName val="제직재"/>
      <sheetName val="제-노임"/>
      <sheetName val="갑지(추정)"/>
      <sheetName val="danga"/>
      <sheetName val="ilch"/>
      <sheetName val="통합자료_업체모델장애분류하반기"/>
      <sheetName val="견적대비 견적서"/>
      <sheetName val="1.수인터널"/>
      <sheetName val="설 계"/>
      <sheetName val="월별수입"/>
      <sheetName val="96갑지"/>
      <sheetName val="기계경비"/>
      <sheetName val="지구단위계획"/>
      <sheetName val="지주설치제원"/>
      <sheetName val="토공(우물통,기타)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입력"/>
      <sheetName val="C-노임단가"/>
      <sheetName val="실행철강하도"/>
      <sheetName val="제-노임"/>
      <sheetName val="제직재"/>
      <sheetName val="E총15"/>
      <sheetName val="자료입력"/>
      <sheetName val="Sheet2"/>
      <sheetName val="조명율"/>
      <sheetName val="신우"/>
      <sheetName val="1-1"/>
      <sheetName val="J直材4"/>
      <sheetName val="일위대가(가설)"/>
      <sheetName val="연습"/>
      <sheetName val="교각계산"/>
      <sheetName val="20관리비율"/>
      <sheetName val="대치판정"/>
      <sheetName val="내역"/>
      <sheetName val="단"/>
      <sheetName val="I一般比"/>
      <sheetName val="한강운반비"/>
      <sheetName val="구의33고"/>
      <sheetName val="N賃率_職"/>
      <sheetName val="신대방33(적용)"/>
      <sheetName val="내역서"/>
      <sheetName val="APT"/>
      <sheetName val="일위"/>
      <sheetName val="용소리교"/>
      <sheetName val="집계표"/>
      <sheetName val="입찰안"/>
      <sheetName val="품셈TABLE"/>
      <sheetName val="직노"/>
      <sheetName val="DATE"/>
      <sheetName val="주차구획선수량"/>
      <sheetName val="빗물받이(910-510-410)"/>
      <sheetName val="#REF"/>
      <sheetName val="실행내역서 "/>
      <sheetName val="갑지(추정)"/>
      <sheetName val="공조기휀"/>
      <sheetName val="인테리어"/>
      <sheetName val="설-원가"/>
      <sheetName val="설치자재"/>
      <sheetName val="단중"/>
      <sheetName val="기본일위"/>
      <sheetName val="소방사항"/>
      <sheetName val="조명시설"/>
      <sheetName val="터파기및재료"/>
      <sheetName val="수목단가"/>
      <sheetName val="노임단가"/>
      <sheetName val="경율산정.XLS"/>
      <sheetName val="원가계산서"/>
      <sheetName val="개소별수량산출"/>
      <sheetName val="수량산출"/>
      <sheetName val="부하"/>
      <sheetName val="소방"/>
      <sheetName val="유림총괄"/>
      <sheetName val="지구단위계획"/>
      <sheetName val="9GNG운반"/>
      <sheetName val="자재비"/>
      <sheetName val="일위대가표"/>
      <sheetName val="공종목록표"/>
      <sheetName val="단가산출"/>
      <sheetName val="다목적갑"/>
      <sheetName val="제작비추산총괄표"/>
      <sheetName val="물량"/>
      <sheetName val="코드"/>
      <sheetName val="NP-총정리"/>
      <sheetName val="노임"/>
      <sheetName val="유기공정"/>
      <sheetName val="Total"/>
      <sheetName val="물량산출서(장기간공사-1안)"/>
      <sheetName val="소비자가"/>
      <sheetName val="전신환매도율"/>
      <sheetName val="토목주소"/>
      <sheetName val="프랜트면허"/>
      <sheetName val="교통대책내역"/>
      <sheetName val="Sheet1"/>
      <sheetName val="시행후면적"/>
      <sheetName val="수지예산"/>
      <sheetName val="일위대가(1)"/>
      <sheetName val="중기일위대가"/>
      <sheetName val="1안"/>
      <sheetName val="건축공사"/>
      <sheetName val="물량표"/>
      <sheetName val="화설내"/>
      <sheetName val="준검 내역서"/>
      <sheetName val="콘크리트타설집계표"/>
      <sheetName val="울산자동제어"/>
      <sheetName val="각형맨홀"/>
      <sheetName val="참조자료"/>
      <sheetName val="설직재-1"/>
      <sheetName val="골조"/>
      <sheetName val="사원등록"/>
      <sheetName val="호봉 (2)"/>
      <sheetName val="시설수량표"/>
      <sheetName val="식재수량표"/>
      <sheetName val="간접경상비"/>
      <sheetName val="단면가정"/>
      <sheetName val="실행내역"/>
      <sheetName val="분전반일위대가"/>
      <sheetName val="설계내역서"/>
      <sheetName val="산출내역서"/>
      <sheetName val="Sheet3"/>
      <sheetName val="보안등"/>
      <sheetName val="조명율표"/>
      <sheetName val="wall"/>
      <sheetName val="집계"/>
      <sheetName val="공사개요"/>
      <sheetName val="을-ATYPE"/>
      <sheetName val="인사자료총집계"/>
      <sheetName val="일위대가"/>
      <sheetName val="금액내역서"/>
      <sheetName val="일위_파일"/>
      <sheetName val="차액보증"/>
      <sheetName val="합천내역"/>
      <sheetName val="quotation"/>
      <sheetName val="입찰보고"/>
      <sheetName val="bid"/>
      <sheetName val="코드표"/>
      <sheetName val="금액유형"/>
      <sheetName val="수리결과"/>
      <sheetName val="8.식재일위"/>
      <sheetName val="B시설가격"/>
      <sheetName val="물량산출서"/>
      <sheetName val="중기사용료"/>
      <sheetName val="공사"/>
      <sheetName val="기계"/>
      <sheetName val="대로근거"/>
      <sheetName val="중로근거"/>
      <sheetName val="단가산출서"/>
      <sheetName val="덕전리"/>
      <sheetName val="1.수인터널"/>
      <sheetName val="인공LIST"/>
      <sheetName val="단가(CCTV)"/>
      <sheetName val="식재가격"/>
      <sheetName val="식재총괄"/>
      <sheetName val="일위목록"/>
      <sheetName val="대창(장성)"/>
      <sheetName val="200"/>
      <sheetName val="피벗테이블데이터분석"/>
      <sheetName val="적용단위길이"/>
      <sheetName val="발신정보"/>
      <sheetName val="전기일위목록"/>
      <sheetName val="자재"/>
      <sheetName val="단열-자재"/>
      <sheetName val="산출내역서집계표"/>
      <sheetName val="시화점실행"/>
      <sheetName val="견적서"/>
      <sheetName val="Macro(차단기)"/>
      <sheetName val="선정요령"/>
      <sheetName val="공통자료"/>
      <sheetName val="C_노임단가"/>
      <sheetName val="기계공사"/>
      <sheetName val="추가예산"/>
      <sheetName val="BJJIN"/>
      <sheetName val="횡배수관토공수량"/>
      <sheetName val="내역표지"/>
      <sheetName val="단가표"/>
      <sheetName val="정렬"/>
      <sheetName val="우배수"/>
      <sheetName val="오억미만"/>
      <sheetName val="토공사"/>
      <sheetName val="간접"/>
      <sheetName val="총괄표"/>
      <sheetName val="바닥판"/>
      <sheetName val="입력DATA"/>
      <sheetName val="단가일람"/>
      <sheetName val="조경일람"/>
      <sheetName val="FAB별"/>
      <sheetName val="하조서"/>
      <sheetName val="원가_(2)"/>
      <sheetName val="투찰가"/>
      <sheetName val="배관배선 단가조사"/>
      <sheetName val="일위대가집계"/>
      <sheetName val="Baby일위대가"/>
      <sheetName val="토공총괄표"/>
      <sheetName val="흄관기초"/>
      <sheetName val="금호"/>
      <sheetName val="갑지"/>
      <sheetName val="골조시행"/>
      <sheetName val="J형측구단위수량"/>
      <sheetName val="마산월령동골조물량변경"/>
      <sheetName val="배수통관(좌)"/>
      <sheetName val="자재단가"/>
      <sheetName val="8)중점관리장비현황"/>
      <sheetName val="출력X"/>
      <sheetName val="증감대비"/>
      <sheetName val="공통가설(대천)"/>
      <sheetName val="Sheet9"/>
      <sheetName val="부하LOAD"/>
      <sheetName val="단가결정"/>
      <sheetName val="ABUT수량-A1"/>
      <sheetName val="맨홀"/>
      <sheetName val="9월정산(붙#1)"/>
      <sheetName val="발전세부(시차.붙#2-2)"/>
      <sheetName val="분기정산(붙#2)"/>
      <sheetName val="Sheet6"/>
      <sheetName val="직접비내역서"/>
      <sheetName val="기술지원비"/>
      <sheetName val="건축기성"/>
      <sheetName val="입찰"/>
      <sheetName val="단위수량"/>
      <sheetName val="공통가설"/>
      <sheetName val="현장관리비"/>
      <sheetName val="45,46"/>
      <sheetName val="입력데이타(비인쇄용)"/>
      <sheetName val="간접비계산"/>
      <sheetName val="부산진양"/>
      <sheetName val="을지"/>
      <sheetName val="지수적용공사비내역서"/>
      <sheetName val="인건-측정"/>
      <sheetName val="2공종별예산조서"/>
      <sheetName val="기초코드"/>
      <sheetName val="추정기성"/>
      <sheetName val="부하계산"/>
      <sheetName val="Sheet4"/>
      <sheetName val="fursys"/>
      <sheetName val="변경비교-을"/>
      <sheetName val="제1장"/>
      <sheetName val="광주운남을"/>
      <sheetName val="총괄내역서"/>
      <sheetName val="노무비"/>
      <sheetName val="Macro1"/>
      <sheetName val="s"/>
      <sheetName val="인원계획-미화"/>
      <sheetName val="증감내역서"/>
      <sheetName val="개요"/>
      <sheetName val="원가계산서(변경)"/>
      <sheetName val="변경후-SHEET"/>
      <sheetName val="을"/>
      <sheetName val="220 (2)"/>
      <sheetName val="기본사항"/>
      <sheetName val="견적을지"/>
      <sheetName val="5사남"/>
      <sheetName val="표지 (2)"/>
      <sheetName val="기계경비"/>
      <sheetName val="원가산출서"/>
      <sheetName val="내역서 (2)"/>
      <sheetName val="여과지동"/>
      <sheetName val="기초자료"/>
      <sheetName val="LOPCALC"/>
      <sheetName val="TABLE DB"/>
      <sheetName val="쌍용 data base"/>
      <sheetName val="마포토정"/>
      <sheetName val="설계서"/>
      <sheetName val="신길1동"/>
      <sheetName val="수량산출서"/>
      <sheetName val="건축내역서"/>
      <sheetName val="준공평가"/>
      <sheetName val="6PILE  (돌출)"/>
      <sheetName val="산출근거#2-3"/>
      <sheetName val="공사내역(2003년)"/>
      <sheetName val="VENDOR LIST"/>
      <sheetName val="DC-O-4-S(설명서)"/>
      <sheetName val="비교1"/>
      <sheetName val="주요기준"/>
      <sheetName val="인건비"/>
      <sheetName val="5.공종별예산내역서"/>
      <sheetName val="성서방향-교대(A2)"/>
      <sheetName val="손익분석"/>
      <sheetName val="Customer Databas"/>
      <sheetName val="청구"/>
      <sheetName val="98지급계획"/>
      <sheetName val="운반"/>
      <sheetName val="당초복구계획"/>
      <sheetName val="토목수량(공정)"/>
      <sheetName val="Sheet1 (2)"/>
      <sheetName val="입력그림"/>
      <sheetName val="98수문일위"/>
      <sheetName val="설비비4"/>
      <sheetName val="기성내역서"/>
      <sheetName val="기초공"/>
      <sheetName val="물량산출"/>
      <sheetName val="총집계표"/>
      <sheetName val="유림골조"/>
      <sheetName val="2015반입리스트_재활용"/>
      <sheetName val="LG제품"/>
      <sheetName val="표지"/>
      <sheetName val="Macro(조도)"/>
      <sheetName val="원본"/>
      <sheetName val="설내역서 "/>
      <sheetName val="배수공 시멘트 및 골재량 산출"/>
      <sheetName val="EP0618"/>
      <sheetName val="수종별인자"/>
      <sheetName val="예총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/>
      <sheetData sheetId="27">
        <row r="5">
          <cell r="I5">
            <v>1</v>
          </cell>
        </row>
      </sheetData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#REF"/>
      <sheetName val="총괄집계표"/>
      <sheetName val="일위"/>
      <sheetName val="신우"/>
      <sheetName val="집계표"/>
      <sheetName val="금호"/>
      <sheetName val="I一般比"/>
      <sheetName val="대치판정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신우"/>
      <sheetName val="N賃率_職"/>
      <sheetName val="Sheet2"/>
      <sheetName val="I一般比"/>
      <sheetName val="중기사용료"/>
      <sheetName val="연습"/>
      <sheetName val="J直材4"/>
      <sheetName val="9GNG운반"/>
      <sheetName val="대치판정"/>
      <sheetName val="설직재-1"/>
      <sheetName val="직노"/>
      <sheetName val="한강운반비"/>
      <sheetName val="Sheet1"/>
      <sheetName val="Sheet3"/>
      <sheetName val="직재"/>
      <sheetName val="Total"/>
      <sheetName val="참조자료"/>
      <sheetName val="낙찰표"/>
      <sheetName val="자재단가"/>
      <sheetName val="인건-측정"/>
      <sheetName val="20관리비율"/>
      <sheetName val="심사계산"/>
      <sheetName val="심사물량"/>
      <sheetName val="일위대가"/>
      <sheetName val="HW일위"/>
      <sheetName val="품셈TABLE"/>
      <sheetName val="원본(갑지)"/>
      <sheetName val="기본일위"/>
      <sheetName val="단"/>
      <sheetName val="집계표"/>
      <sheetName val="TYPE-A"/>
      <sheetName val="K-SET1"/>
      <sheetName val="하조서"/>
      <sheetName val="DATE"/>
      <sheetName val="유기공정"/>
      <sheetName val="입찰안"/>
      <sheetName val="PANEL_중량산출"/>
      <sheetName val="원가_(2)"/>
      <sheetName val="제-노임"/>
      <sheetName val="제직재"/>
      <sheetName val="매출피벗"/>
      <sheetName val="인건비"/>
      <sheetName val="200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Sheet22"/>
      <sheetName val="단가산출2"/>
      <sheetName val="물량산출"/>
      <sheetName val="품셈총괄표"/>
      <sheetName val="1안"/>
      <sheetName val="총괄"/>
      <sheetName val="월별수입"/>
      <sheetName val="맨홀"/>
      <sheetName val="1.수인터널"/>
      <sheetName val="현금흐름표"/>
      <sheetName val="소요자재"/>
      <sheetName val="SANTOGO"/>
      <sheetName val="실행철강하도"/>
      <sheetName val="인사자료총집계"/>
      <sheetName val="평자재단가"/>
      <sheetName val="현금예금"/>
      <sheetName val="일위대가1"/>
      <sheetName val="집계"/>
      <sheetName val="조명시설"/>
      <sheetName val="외주현황.wq1"/>
      <sheetName val="날개벽수량표"/>
      <sheetName val="지하"/>
      <sheetName val="과천MAIN"/>
      <sheetName val="도면명"/>
      <sheetName val="G.R300경비"/>
      <sheetName val="공사내역"/>
      <sheetName val="산출내역서"/>
      <sheetName val="환율change"/>
      <sheetName val="6호기"/>
      <sheetName val="토목주소"/>
      <sheetName val="프랜트면허"/>
      <sheetName val="실행"/>
      <sheetName val="코드표"/>
      <sheetName val="fursys"/>
      <sheetName val="기존단가 (2)"/>
      <sheetName val="금호"/>
      <sheetName val="교통대책내역"/>
      <sheetName val="요율"/>
      <sheetName val="내역"/>
      <sheetName val="갑지(추정)"/>
      <sheetName val="시화점실행"/>
      <sheetName val="내역서변경성원"/>
      <sheetName val="제출견적(을)"/>
      <sheetName val="평3"/>
      <sheetName val="설계내역서"/>
      <sheetName val="견적계산"/>
      <sheetName val="5.2코핑"/>
      <sheetName val="각형맨홀"/>
      <sheetName val="종단계산"/>
      <sheetName val="간접경상비"/>
      <sheetName val="약품공급2"/>
      <sheetName val="01"/>
      <sheetName val="공사원가계산서"/>
      <sheetName val="토공총괄표"/>
      <sheetName val="내역서1999.8최종"/>
      <sheetName val="DATA"/>
      <sheetName val="외화계약"/>
      <sheetName val="변경후-SHEET"/>
      <sheetName val="단가산출"/>
      <sheetName val="을지"/>
      <sheetName val="일보_생산"/>
      <sheetName val="자재단가표"/>
      <sheetName val="한일양산"/>
      <sheetName val="제출내역 (2)"/>
      <sheetName val="sw1"/>
      <sheetName val="합천내역"/>
      <sheetName val="계수시트"/>
      <sheetName val="원가계산서"/>
      <sheetName val="EQT-ESTN"/>
      <sheetName val="EL90"/>
      <sheetName val="환경평가"/>
      <sheetName val="인구"/>
      <sheetName val="노무비"/>
      <sheetName val="15100"/>
      <sheetName val="명세서(을)"/>
      <sheetName val="품셈표"/>
      <sheetName val="신재료비"/>
      <sheetName val="사업장공제"/>
      <sheetName val="품셈적용 자료"/>
      <sheetName val="rate"/>
      <sheetName val="수정시산표"/>
      <sheetName val="출력X"/>
      <sheetName val="흄관기초"/>
      <sheetName val="실행내역"/>
      <sheetName val="포장공"/>
      <sheetName val="간접재료비산출표-27-30"/>
      <sheetName val="RFP견적물량(60%)"/>
      <sheetName val="점수계산1-2"/>
      <sheetName val="TS"/>
      <sheetName val="골조"/>
      <sheetName val="TEL"/>
      <sheetName val="기준자료"/>
      <sheetName val="플랜트 설치"/>
      <sheetName val="여과지동"/>
      <sheetName val="기초자료"/>
      <sheetName val="준검 내역서"/>
      <sheetName val="주차구획선수량"/>
      <sheetName val="차액보증"/>
      <sheetName val="시중노임단가"/>
      <sheetName val="토공 total"/>
      <sheetName val="공사설계서"/>
      <sheetName val="변경내역을"/>
      <sheetName val="추가예산"/>
      <sheetName val="금주1교"/>
      <sheetName val="일위대가목차"/>
      <sheetName val="전기2005"/>
      <sheetName val="통신2005"/>
      <sheetName val="암거"/>
      <sheetName val="배수공"/>
      <sheetName val="도"/>
      <sheetName val="접속도로1"/>
      <sheetName val="판매 단가표_딜러1"/>
      <sheetName val="입찰보고"/>
      <sheetName val="소야공정계획표"/>
      <sheetName val="98NS-N"/>
      <sheetName val="PAD TR보호대기초"/>
      <sheetName val="SLAB&quot;1&quot;"/>
      <sheetName val="평균터파기고(1-2,ASP)"/>
      <sheetName val="구조물터파기수량집계"/>
      <sheetName val="측구터파기공수량집계"/>
      <sheetName val="배수공 시멘트 및 골재량 산출"/>
      <sheetName val="6PILE  (돌출)"/>
      <sheetName val="공종"/>
      <sheetName val="영창26"/>
      <sheetName val="시"/>
      <sheetName val="토사(PE)"/>
      <sheetName val="공업용수관로"/>
      <sheetName val="수지예산"/>
      <sheetName val="전산수불"/>
      <sheetName val="수량산출서"/>
      <sheetName val="대로근거"/>
      <sheetName val="기초공"/>
      <sheetName val="COPING"/>
      <sheetName val="횡배수관토공수량"/>
      <sheetName val="소일위대가코드표"/>
      <sheetName val="C3"/>
      <sheetName val="B.O.M"/>
      <sheetName val="구조물철거타공정이월"/>
      <sheetName val="남양구조시험동"/>
      <sheetName val="98연계표"/>
      <sheetName val="제일"/>
      <sheetName val="금액내역서"/>
      <sheetName val="내역서1"/>
      <sheetName val="교각계산"/>
      <sheetName val="EP0618"/>
      <sheetName val="중기일위대가"/>
      <sheetName val="배수공1"/>
      <sheetName val="건축일위"/>
      <sheetName val="그라우팅일위"/>
      <sheetName val="경"/>
      <sheetName val="노임"/>
      <sheetName val="감가상각"/>
      <sheetName val="CT "/>
      <sheetName val="토적표"/>
      <sheetName val="건축집계"/>
      <sheetName val="총괄집계표"/>
      <sheetName val="BID"/>
      <sheetName val="Macro상수"/>
      <sheetName val="집수정(600-700)"/>
      <sheetName val="PRJE(CRJE)"/>
      <sheetName val="PAJE(CAJE)"/>
      <sheetName val="TB"/>
      <sheetName val="XREF"/>
      <sheetName val="유림골조"/>
      <sheetName val="견"/>
      <sheetName val="수량산출(VMS)"/>
      <sheetName val="상 부"/>
      <sheetName val="양식"/>
      <sheetName val="터파기및재료"/>
      <sheetName val="신규일위대가"/>
      <sheetName val="2F 회의실견적(5_14 일대)"/>
      <sheetName val="S0"/>
      <sheetName val="직공비"/>
      <sheetName val="개요"/>
      <sheetName val="2000전체분"/>
      <sheetName val="2000년1차"/>
      <sheetName val="HD01"/>
      <sheetName val="일위대가목록"/>
      <sheetName val="97"/>
    </sheetNames>
    <sheetDataSet>
      <sheetData sheetId="0" refreshError="1"/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-노임"/>
      <sheetName val="제직재"/>
      <sheetName val="연습"/>
      <sheetName val="수량산출"/>
      <sheetName val="중기사용료"/>
      <sheetName val="신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원가"/>
      <sheetName val="인산"/>
      <sheetName val="인근"/>
      <sheetName val="임금단가"/>
      <sheetName val="경비(간)"/>
      <sheetName val="경집"/>
      <sheetName val="txtDB"/>
      <sheetName val="여비"/>
      <sheetName val="유인물비"/>
      <sheetName val="전산처리비"/>
      <sheetName val="회의비"/>
      <sheetName val="임차료"/>
      <sheetName val="교통통신비"/>
      <sheetName val="조사원"/>
      <sheetName val="검증원"/>
      <sheetName val="전문가활용비"/>
      <sheetName val="운영인력비"/>
      <sheetName val="홍보비"/>
      <sheetName val="기타경비"/>
      <sheetName val="일반(간)"/>
      <sheetName val="일산"/>
      <sheetName val="일율"/>
      <sheetName val="이윤(간)"/>
      <sheetName val="이윤"/>
      <sheetName val="이율"/>
    </sheetNames>
    <sheetDataSet>
      <sheetData sheetId="0"/>
      <sheetData sheetId="1">
        <row r="10">
          <cell r="C10">
            <v>0</v>
          </cell>
        </row>
      </sheetData>
      <sheetData sheetId="2"/>
      <sheetData sheetId="3"/>
      <sheetData sheetId="4">
        <row r="6">
          <cell r="H6">
            <v>0</v>
          </cell>
        </row>
        <row r="7">
          <cell r="H7">
            <v>0</v>
          </cell>
        </row>
        <row r="8">
          <cell r="H8">
            <v>0</v>
          </cell>
        </row>
      </sheetData>
      <sheetData sheetId="5"/>
      <sheetData sheetId="6">
        <row r="27">
          <cell r="B27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6">
          <cell r="C6">
            <v>0</v>
          </cell>
        </row>
        <row r="10">
          <cell r="C10">
            <v>0</v>
          </cell>
        </row>
      </sheetData>
      <sheetData sheetId="22"/>
      <sheetData sheetId="23"/>
      <sheetData sheetId="24"/>
      <sheetData sheetId="25">
        <row r="9">
          <cell r="E9">
            <v>0.1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showZeros="0" showOutlineSymbols="0" topLeftCell="B65536" zoomScaleSheetLayoutView="4"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zoomScale="85" zoomScaleNormal="85" workbookViewId="0">
      <selection activeCell="B5" sqref="B5"/>
    </sheetView>
  </sheetViews>
  <sheetFormatPr defaultColWidth="8.88671875" defaultRowHeight="24" customHeight="1"/>
  <cols>
    <col min="1" max="1" width="19.21875" style="277" customWidth="1"/>
    <col min="2" max="2" width="7.21875" style="277" customWidth="1"/>
    <col min="3" max="3" width="6.33203125" style="277" customWidth="1"/>
    <col min="4" max="4" width="14.6640625" style="277" customWidth="1"/>
    <col min="5" max="5" width="10" style="277" customWidth="1"/>
    <col min="6" max="6" width="11.88671875" style="277" customWidth="1"/>
    <col min="7" max="16384" width="8.88671875" style="277"/>
  </cols>
  <sheetData>
    <row r="1" spans="1:13" s="260" customFormat="1" ht="24" customHeight="1">
      <c r="A1" s="259"/>
      <c r="B1" s="259"/>
      <c r="C1" s="259"/>
      <c r="D1" s="259"/>
      <c r="E1" s="259"/>
    </row>
    <row r="2" spans="1:13" s="263" customFormat="1" ht="24" customHeight="1">
      <c r="A2" s="261"/>
      <c r="B2" s="261"/>
      <c r="C2" s="261"/>
      <c r="D2" s="261"/>
      <c r="E2" s="261"/>
      <c r="F2" s="262"/>
    </row>
    <row r="3" spans="1:13" s="263" customFormat="1" ht="15.75" customHeight="1">
      <c r="A3" s="261"/>
      <c r="B3" s="261"/>
      <c r="C3" s="261"/>
      <c r="D3" s="261"/>
      <c r="E3" s="261"/>
      <c r="F3" s="262"/>
    </row>
    <row r="4" spans="1:13" s="263" customFormat="1" ht="26.25" customHeight="1">
      <c r="A4" s="261"/>
      <c r="B4" s="261"/>
      <c r="C4" s="261"/>
      <c r="D4" s="261"/>
      <c r="E4" s="261"/>
      <c r="F4" s="262"/>
    </row>
    <row r="5" spans="1:13" s="266" customFormat="1" ht="30" customHeight="1">
      <c r="A5" s="264" t="s">
        <v>292</v>
      </c>
      <c r="B5" s="265"/>
      <c r="C5" s="265"/>
      <c r="D5" s="265"/>
      <c r="E5" s="265"/>
      <c r="F5" s="265"/>
    </row>
    <row r="6" spans="1:13" s="267" customFormat="1" ht="50.1" customHeight="1">
      <c r="A6" s="349" t="s">
        <v>309</v>
      </c>
      <c r="B6" s="350"/>
      <c r="C6" s="350"/>
      <c r="D6" s="350"/>
      <c r="E6" s="350"/>
      <c r="F6" s="350"/>
    </row>
    <row r="7" spans="1:13" s="269" customFormat="1" ht="4.5" customHeight="1">
      <c r="A7" s="268"/>
      <c r="B7" s="268"/>
      <c r="C7" s="268"/>
      <c r="D7" s="268"/>
      <c r="E7" s="268"/>
      <c r="F7" s="268"/>
      <c r="I7" s="270"/>
      <c r="J7" s="270"/>
      <c r="K7" s="270"/>
      <c r="L7" s="270"/>
      <c r="M7" s="270"/>
    </row>
    <row r="8" spans="1:13" s="269" customFormat="1" ht="30.75" customHeight="1">
      <c r="A8" s="268" t="s">
        <v>293</v>
      </c>
      <c r="B8" s="268"/>
      <c r="C8" s="268"/>
      <c r="D8" s="268"/>
      <c r="E8" s="268"/>
      <c r="F8" s="268"/>
      <c r="I8" s="270"/>
      <c r="J8" s="270"/>
      <c r="K8" s="270"/>
      <c r="L8" s="270"/>
      <c r="M8" s="270"/>
    </row>
    <row r="9" spans="1:13" s="269" customFormat="1" ht="3.75" customHeight="1">
      <c r="A9" s="268"/>
      <c r="B9" s="268"/>
      <c r="C9" s="268"/>
      <c r="D9" s="268"/>
      <c r="E9" s="268"/>
      <c r="F9" s="268"/>
      <c r="I9" s="270"/>
      <c r="J9" s="270"/>
      <c r="K9" s="270"/>
      <c r="L9" s="270"/>
      <c r="M9" s="270"/>
    </row>
    <row r="10" spans="1:13" s="270" customFormat="1" ht="3.75" customHeight="1">
      <c r="A10" s="271"/>
      <c r="B10" s="272"/>
      <c r="C10" s="272"/>
      <c r="D10" s="272"/>
      <c r="E10" s="272"/>
      <c r="F10" s="272"/>
    </row>
    <row r="11" spans="1:13" s="270" customFormat="1" ht="22.5" customHeight="1">
      <c r="A11" s="265" t="s">
        <v>310</v>
      </c>
      <c r="B11" s="272"/>
      <c r="C11" s="272"/>
      <c r="D11" s="272"/>
      <c r="E11" s="272"/>
      <c r="F11" s="272"/>
    </row>
    <row r="12" spans="1:13" s="270" customFormat="1" ht="24" customHeight="1">
      <c r="A12" s="272"/>
      <c r="B12" s="272"/>
      <c r="C12" s="272"/>
      <c r="D12" s="272"/>
      <c r="E12" s="272"/>
    </row>
    <row r="13" spans="1:13" s="270" customFormat="1" ht="24" customHeight="1">
      <c r="A13" s="272"/>
      <c r="B13" s="272"/>
      <c r="C13" s="272"/>
      <c r="D13" s="272"/>
      <c r="E13" s="272"/>
    </row>
    <row r="14" spans="1:13" s="270" customFormat="1" ht="24" customHeight="1">
      <c r="A14" s="272"/>
      <c r="B14" s="272"/>
      <c r="C14" s="272"/>
      <c r="D14" s="272"/>
      <c r="E14" s="272"/>
    </row>
    <row r="15" spans="1:13" s="270" customFormat="1" ht="24" customHeight="1">
      <c r="A15" s="272"/>
      <c r="B15" s="272"/>
      <c r="C15" s="272"/>
      <c r="D15" s="272"/>
      <c r="E15" s="272"/>
    </row>
    <row r="16" spans="1:13" s="270" customFormat="1" ht="24" customHeight="1">
      <c r="A16" s="272"/>
      <c r="B16" s="272"/>
      <c r="C16" s="272"/>
      <c r="D16" s="272"/>
      <c r="E16" s="272"/>
    </row>
    <row r="17" spans="1:8" s="270" customFormat="1" ht="24" customHeight="1">
      <c r="A17" s="272"/>
      <c r="B17" s="272"/>
      <c r="C17" s="272"/>
      <c r="D17" s="272"/>
      <c r="E17" s="272"/>
    </row>
    <row r="18" spans="1:8" s="270" customFormat="1" ht="32.25" customHeight="1">
      <c r="A18" s="272"/>
      <c r="B18" s="272"/>
      <c r="C18" s="272"/>
      <c r="D18" s="272"/>
      <c r="E18" s="272"/>
    </row>
    <row r="19" spans="1:8" s="270" customFormat="1" ht="32.25" customHeight="1">
      <c r="A19" s="272"/>
      <c r="B19" s="272"/>
      <c r="C19" s="272"/>
      <c r="D19" s="272"/>
      <c r="E19" s="272"/>
      <c r="H19" s="273"/>
    </row>
    <row r="20" spans="1:8" s="270" customFormat="1" ht="24" customHeight="1">
      <c r="A20" s="272"/>
      <c r="B20" s="272"/>
      <c r="C20" s="272"/>
      <c r="D20" s="272"/>
      <c r="E20" s="272"/>
    </row>
    <row r="21" spans="1:8" s="270" customFormat="1" ht="24" customHeight="1">
      <c r="A21" s="272"/>
      <c r="B21" s="272"/>
      <c r="C21" s="272"/>
      <c r="D21" s="272"/>
      <c r="E21" s="272"/>
    </row>
    <row r="22" spans="1:8" s="270" customFormat="1" ht="24" customHeight="1">
      <c r="A22" s="272"/>
      <c r="B22" s="272"/>
      <c r="C22" s="272"/>
      <c r="D22" s="272"/>
      <c r="E22" s="272"/>
    </row>
    <row r="23" spans="1:8" s="270" customFormat="1" ht="24" customHeight="1">
      <c r="A23" s="272"/>
      <c r="B23" s="272"/>
      <c r="C23" s="272"/>
      <c r="D23" s="272"/>
      <c r="E23" s="272"/>
    </row>
    <row r="24" spans="1:8" s="270" customFormat="1" ht="24" customHeight="1">
      <c r="A24" s="272"/>
      <c r="B24" s="272"/>
      <c r="C24" s="272"/>
      <c r="D24" s="272"/>
      <c r="E24" s="272"/>
    </row>
    <row r="25" spans="1:8" s="270" customFormat="1" ht="24" customHeight="1">
      <c r="A25" s="272"/>
      <c r="B25" s="272"/>
      <c r="C25" s="272"/>
      <c r="D25" s="272"/>
      <c r="E25" s="272"/>
    </row>
    <row r="26" spans="1:8" s="270" customFormat="1" ht="24" customHeight="1">
      <c r="A26" s="272"/>
      <c r="B26" s="272"/>
      <c r="C26" s="272"/>
      <c r="D26" s="272"/>
      <c r="E26" s="272"/>
    </row>
    <row r="27" spans="1:8" s="270" customFormat="1" ht="30" customHeight="1">
      <c r="A27" s="274"/>
      <c r="B27" s="272"/>
      <c r="C27" s="272"/>
      <c r="D27" s="272"/>
      <c r="E27" s="272"/>
      <c r="F27" s="272"/>
    </row>
    <row r="28" spans="1:8" s="275" customFormat="1" ht="24" customHeight="1"/>
    <row r="29" spans="1:8" ht="24" customHeight="1">
      <c r="A29" s="276"/>
      <c r="B29" s="276"/>
      <c r="C29" s="276"/>
      <c r="D29" s="276"/>
      <c r="E29" s="276"/>
      <c r="F29" s="276"/>
    </row>
    <row r="30" spans="1:8" ht="24" customHeight="1">
      <c r="A30" s="276"/>
      <c r="B30" s="276"/>
      <c r="C30" s="276"/>
      <c r="D30" s="276"/>
      <c r="E30" s="276"/>
      <c r="F30" s="276"/>
    </row>
    <row r="31" spans="1:8" ht="24" customHeight="1">
      <c r="A31" s="276"/>
      <c r="B31" s="276"/>
      <c r="C31" s="276"/>
      <c r="D31" s="276"/>
      <c r="E31" s="276"/>
      <c r="F31" s="276"/>
    </row>
    <row r="32" spans="1:8" ht="24" customHeight="1">
      <c r="A32" s="276"/>
      <c r="B32" s="276"/>
      <c r="C32" s="276"/>
      <c r="D32" s="276"/>
      <c r="E32" s="276"/>
      <c r="F32" s="276"/>
    </row>
    <row r="33" spans="1:6" ht="24" customHeight="1">
      <c r="A33" s="276"/>
      <c r="B33" s="276"/>
      <c r="C33" s="276"/>
      <c r="D33" s="276"/>
      <c r="E33" s="276"/>
      <c r="F33" s="276"/>
    </row>
  </sheetData>
  <mergeCells count="1">
    <mergeCell ref="A6:F6"/>
  </mergeCells>
  <phoneticPr fontId="2" type="noConversion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showGridLines="0" showZeros="0" view="pageBreakPreview" topLeftCell="A7" zoomScaleNormal="85" zoomScaleSheetLayoutView="100" workbookViewId="0">
      <selection activeCell="E1" sqref="E1"/>
    </sheetView>
  </sheetViews>
  <sheetFormatPr defaultRowHeight="32.25" customHeight="1"/>
  <cols>
    <col min="1" max="1" width="5" style="47" customWidth="1"/>
    <col min="2" max="2" width="1.77734375" style="47" customWidth="1"/>
    <col min="3" max="3" width="15.44140625" style="47" customWidth="1"/>
    <col min="4" max="4" width="1.77734375" style="37" customWidth="1"/>
    <col min="5" max="5" width="15.6640625" style="25" customWidth="1"/>
    <col min="6" max="6" width="1.33203125" style="26" customWidth="1"/>
    <col min="7" max="7" width="8.33203125" style="25" customWidth="1"/>
    <col min="8" max="8" width="1.44140625" style="26" customWidth="1"/>
    <col min="9" max="9" width="14" style="26" customWidth="1"/>
    <col min="10" max="10" width="9.33203125" style="26" customWidth="1"/>
    <col min="11" max="11" width="2.88671875" style="40" hidden="1" customWidth="1"/>
    <col min="12" max="16384" width="8.88671875" style="40"/>
  </cols>
  <sheetData>
    <row r="1" spans="1:10" s="59" customFormat="1" ht="39.950000000000003" customHeight="1">
      <c r="A1" s="23" t="s">
        <v>10</v>
      </c>
      <c r="B1" s="24"/>
      <c r="C1" s="24"/>
      <c r="D1" s="24"/>
      <c r="E1" s="7"/>
      <c r="F1" s="10"/>
      <c r="G1" s="7"/>
      <c r="H1" s="10"/>
      <c r="I1" s="10"/>
      <c r="J1" s="10"/>
    </row>
    <row r="2" spans="1:10" ht="20.100000000000001" customHeight="1">
      <c r="A2" s="11"/>
      <c r="B2" s="14"/>
      <c r="C2" s="19"/>
      <c r="D2" s="19"/>
      <c r="E2" s="9"/>
      <c r="F2" s="22"/>
      <c r="G2" s="9"/>
      <c r="H2" s="22"/>
      <c r="I2" s="22"/>
      <c r="J2" s="22"/>
    </row>
    <row r="3" spans="1:10" ht="20.100000000000001" customHeight="1">
      <c r="A3" s="144" t="s">
        <v>245</v>
      </c>
      <c r="B3" s="8"/>
      <c r="C3" s="14"/>
      <c r="D3" s="39"/>
      <c r="E3" s="21"/>
      <c r="F3" s="17"/>
      <c r="G3" s="21"/>
      <c r="H3" s="17"/>
      <c r="I3" s="17"/>
      <c r="J3" s="13" t="s">
        <v>5</v>
      </c>
    </row>
    <row r="4" spans="1:10" ht="24.95" customHeight="1">
      <c r="A4" s="12"/>
      <c r="B4" s="20"/>
      <c r="C4" s="18" t="s">
        <v>18</v>
      </c>
      <c r="D4" s="20"/>
      <c r="E4" s="367" t="s">
        <v>17</v>
      </c>
      <c r="F4" s="368"/>
      <c r="G4" s="367" t="s">
        <v>20</v>
      </c>
      <c r="H4" s="368"/>
      <c r="I4" s="371" t="s">
        <v>4</v>
      </c>
      <c r="J4" s="372"/>
    </row>
    <row r="5" spans="1:10" ht="24.95" customHeight="1">
      <c r="A5" s="6" t="s">
        <v>38</v>
      </c>
      <c r="B5" s="4"/>
      <c r="C5" s="4"/>
      <c r="D5" s="4"/>
      <c r="E5" s="369"/>
      <c r="F5" s="370"/>
      <c r="G5" s="369"/>
      <c r="H5" s="370"/>
      <c r="I5" s="373"/>
      <c r="J5" s="374"/>
    </row>
    <row r="6" spans="1:10" ht="27.95" customHeight="1">
      <c r="A6" s="351" t="s">
        <v>25</v>
      </c>
      <c r="B6" s="5"/>
      <c r="C6" s="15" t="s">
        <v>0</v>
      </c>
      <c r="D6" s="16"/>
      <c r="E6" s="43"/>
      <c r="F6" s="29"/>
      <c r="G6" s="27"/>
      <c r="H6" s="29"/>
      <c r="I6" s="354"/>
      <c r="J6" s="355"/>
    </row>
    <row r="7" spans="1:10" ht="27.95" customHeight="1">
      <c r="A7" s="352"/>
      <c r="B7" s="60"/>
      <c r="C7" s="61" t="s">
        <v>22</v>
      </c>
      <c r="D7" s="62"/>
      <c r="E7" s="43"/>
      <c r="F7" s="29"/>
      <c r="G7" s="27"/>
      <c r="H7" s="29"/>
      <c r="I7" s="133"/>
      <c r="J7" s="134"/>
    </row>
    <row r="8" spans="1:10" ht="27.95" customHeight="1">
      <c r="A8" s="352"/>
      <c r="B8" s="60"/>
      <c r="C8" s="61" t="s">
        <v>21</v>
      </c>
      <c r="D8" s="62"/>
      <c r="E8" s="43"/>
      <c r="F8" s="29"/>
      <c r="G8" s="27"/>
      <c r="H8" s="29"/>
      <c r="I8" s="133"/>
      <c r="J8" s="134"/>
    </row>
    <row r="9" spans="1:10" ht="27.95" customHeight="1">
      <c r="A9" s="353"/>
      <c r="B9" s="63"/>
      <c r="C9" s="63" t="s">
        <v>3</v>
      </c>
      <c r="D9" s="64"/>
      <c r="E9" s="28"/>
      <c r="F9" s="30"/>
      <c r="G9" s="145" t="e">
        <f>ROUND(E9/$E$22*100,1)</f>
        <v>#DIV/0!</v>
      </c>
      <c r="H9" s="30"/>
      <c r="I9" s="356"/>
      <c r="J9" s="357"/>
    </row>
    <row r="10" spans="1:10" ht="27.95" customHeight="1">
      <c r="A10" s="167"/>
      <c r="B10" s="60"/>
      <c r="C10" s="65" t="str">
        <f>경집!B7</f>
        <v>여비</v>
      </c>
      <c r="D10" s="42"/>
      <c r="E10" s="27"/>
      <c r="F10" s="29"/>
      <c r="G10" s="143"/>
      <c r="H10" s="29"/>
      <c r="I10" s="135"/>
      <c r="J10" s="136"/>
    </row>
    <row r="11" spans="1:10" s="153" customFormat="1" ht="27.95" customHeight="1">
      <c r="A11" s="1"/>
      <c r="B11" s="161"/>
      <c r="C11" s="129" t="str">
        <f>경집!B8</f>
        <v>회의비</v>
      </c>
      <c r="D11" s="151"/>
      <c r="E11" s="177"/>
      <c r="F11" s="238"/>
      <c r="G11" s="143"/>
      <c r="H11" s="238"/>
      <c r="I11" s="135"/>
      <c r="J11" s="136"/>
    </row>
    <row r="12" spans="1:10" ht="27.95" customHeight="1">
      <c r="A12" s="169" t="s">
        <v>63</v>
      </c>
      <c r="B12" s="60"/>
      <c r="C12" s="129" t="str">
        <f>경집!B9</f>
        <v>초청경비</v>
      </c>
      <c r="D12" s="42"/>
      <c r="E12" s="177"/>
      <c r="F12" s="29"/>
      <c r="G12" s="143"/>
      <c r="H12" s="29"/>
      <c r="I12" s="135"/>
      <c r="J12" s="136"/>
    </row>
    <row r="13" spans="1:10" ht="27.95" customHeight="1">
      <c r="A13" s="169"/>
      <c r="B13" s="60"/>
      <c r="C13" s="129" t="str">
        <f>경집!B10</f>
        <v>행사장임차비</v>
      </c>
      <c r="D13" s="42"/>
      <c r="E13" s="177"/>
      <c r="F13" s="29"/>
      <c r="G13" s="143"/>
      <c r="H13" s="29"/>
      <c r="I13" s="135"/>
      <c r="J13" s="136"/>
    </row>
    <row r="14" spans="1:10" ht="27.95" customHeight="1">
      <c r="A14" s="169"/>
      <c r="B14" s="60"/>
      <c r="C14" s="129" t="str">
        <f>경집!B11</f>
        <v>행사장조성비</v>
      </c>
      <c r="D14" s="42"/>
      <c r="E14" s="177"/>
      <c r="F14" s="29"/>
      <c r="G14" s="143"/>
      <c r="H14" s="29"/>
      <c r="I14" s="135"/>
      <c r="J14" s="136"/>
    </row>
    <row r="15" spans="1:10" ht="27.95" customHeight="1">
      <c r="A15" s="169"/>
      <c r="B15" s="60"/>
      <c r="C15" s="129" t="str">
        <f>경집!B12</f>
        <v>행사운영비</v>
      </c>
      <c r="D15" s="42"/>
      <c r="E15" s="177"/>
      <c r="F15" s="29"/>
      <c r="G15" s="143"/>
      <c r="H15" s="29"/>
      <c r="I15" s="135"/>
      <c r="J15" s="136"/>
    </row>
    <row r="16" spans="1:10" s="153" customFormat="1" ht="27.95" customHeight="1">
      <c r="A16" s="169" t="s">
        <v>64</v>
      </c>
      <c r="B16" s="161"/>
      <c r="C16" s="129" t="str">
        <f>경집!B13</f>
        <v>인쇄및제작물비</v>
      </c>
      <c r="D16" s="151"/>
      <c r="E16" s="177"/>
      <c r="F16" s="238"/>
      <c r="G16" s="143"/>
      <c r="H16" s="238"/>
      <c r="I16" s="135"/>
      <c r="J16" s="136"/>
    </row>
    <row r="17" spans="1:11" s="153" customFormat="1" ht="27.95" customHeight="1">
      <c r="A17" s="169"/>
      <c r="B17" s="161"/>
      <c r="C17" s="129" t="str">
        <f>경집!B14</f>
        <v>기타경비</v>
      </c>
      <c r="D17" s="151"/>
      <c r="E17" s="177"/>
      <c r="F17" s="238"/>
      <c r="G17" s="143"/>
      <c r="H17" s="238"/>
      <c r="I17" s="135"/>
      <c r="J17" s="136"/>
    </row>
    <row r="18" spans="1:11" ht="27.95" customHeight="1">
      <c r="A18" s="168"/>
      <c r="B18" s="66"/>
      <c r="C18" s="63" t="s">
        <v>3</v>
      </c>
      <c r="D18" s="64"/>
      <c r="E18" s="28"/>
      <c r="F18" s="30"/>
      <c r="G18" s="145" t="e">
        <f>ROUND(E18/$E$22*100,1)</f>
        <v>#DIV/0!</v>
      </c>
      <c r="H18" s="30"/>
      <c r="I18" s="356"/>
      <c r="J18" s="357"/>
    </row>
    <row r="19" spans="1:11" ht="27.95" customHeight="1">
      <c r="A19" s="364" t="s">
        <v>19</v>
      </c>
      <c r="B19" s="365"/>
      <c r="C19" s="365"/>
      <c r="D19" s="366"/>
      <c r="E19" s="28"/>
      <c r="F19" s="30"/>
      <c r="G19" s="145" t="e">
        <f>ROUND(E19/$E$22*100,1)</f>
        <v>#DIV/0!</v>
      </c>
      <c r="H19" s="30"/>
      <c r="I19" s="356" t="s">
        <v>45</v>
      </c>
      <c r="J19" s="357"/>
    </row>
    <row r="20" spans="1:11" ht="27.95" customHeight="1">
      <c r="A20" s="364" t="s">
        <v>333</v>
      </c>
      <c r="B20" s="365"/>
      <c r="C20" s="365"/>
      <c r="D20" s="366"/>
      <c r="E20" s="28"/>
      <c r="F20" s="30"/>
      <c r="G20" s="145" t="e">
        <f>ROUND(E20/$E$22*100,1)</f>
        <v>#DIV/0!</v>
      </c>
      <c r="H20" s="30"/>
      <c r="I20" s="356" t="s">
        <v>334</v>
      </c>
      <c r="J20" s="357"/>
      <c r="K20" s="40" t="e">
        <f>#REF!</f>
        <v>#REF!</v>
      </c>
    </row>
    <row r="21" spans="1:11" ht="27.95" customHeight="1">
      <c r="A21" s="364" t="str">
        <f>"이            윤("&amp;K21&amp;"%)"</f>
        <v>이            윤(10%)</v>
      </c>
      <c r="B21" s="365"/>
      <c r="C21" s="365"/>
      <c r="D21" s="366"/>
      <c r="E21" s="28"/>
      <c r="F21" s="30"/>
      <c r="G21" s="145" t="e">
        <f>ROUND(E21/$E$22*100,1)</f>
        <v>#DIV/0!</v>
      </c>
      <c r="H21" s="30"/>
      <c r="I21" s="356" t="str">
        <f>"(순용역원가＋일.관)×"&amp;K21&amp;"%"</f>
        <v>(순용역원가＋일.관)×10%</v>
      </c>
      <c r="J21" s="357"/>
      <c r="K21" s="35">
        <v>10</v>
      </c>
    </row>
    <row r="22" spans="1:11" ht="27.95" customHeight="1">
      <c r="A22" s="364" t="s">
        <v>13</v>
      </c>
      <c r="B22" s="365"/>
      <c r="C22" s="365"/>
      <c r="D22" s="366"/>
      <c r="E22" s="28"/>
      <c r="F22" s="30"/>
      <c r="G22" s="145" t="e">
        <f>ROUND(E22/$E$22*100,1)</f>
        <v>#DIV/0!</v>
      </c>
      <c r="H22" s="30"/>
      <c r="I22" s="356" t="s">
        <v>46</v>
      </c>
      <c r="J22" s="357"/>
    </row>
    <row r="23" spans="1:11" s="36" customFormat="1" ht="27.95" customHeight="1">
      <c r="A23" s="358" t="s">
        <v>14</v>
      </c>
      <c r="B23" s="359"/>
      <c r="C23" s="359"/>
      <c r="D23" s="360"/>
      <c r="E23" s="31"/>
      <c r="F23" s="32"/>
      <c r="G23" s="67"/>
      <c r="H23" s="32"/>
      <c r="I23" s="377" t="s">
        <v>44</v>
      </c>
      <c r="J23" s="376"/>
    </row>
    <row r="24" spans="1:11" s="36" customFormat="1" ht="27.95" customHeight="1">
      <c r="A24" s="361" t="s">
        <v>15</v>
      </c>
      <c r="B24" s="362"/>
      <c r="C24" s="362"/>
      <c r="D24" s="363"/>
      <c r="E24" s="31">
        <v>169402000</v>
      </c>
      <c r="F24" s="32"/>
      <c r="G24" s="67"/>
      <c r="H24" s="32"/>
      <c r="I24" s="375" t="s">
        <v>53</v>
      </c>
      <c r="J24" s="376"/>
    </row>
    <row r="29" spans="1:11" ht="32.25" customHeight="1">
      <c r="E29" s="47"/>
    </row>
  </sheetData>
  <mergeCells count="19">
    <mergeCell ref="E4:F5"/>
    <mergeCell ref="G4:H5"/>
    <mergeCell ref="I4:J5"/>
    <mergeCell ref="I24:J24"/>
    <mergeCell ref="I21:J21"/>
    <mergeCell ref="I22:J22"/>
    <mergeCell ref="I19:J19"/>
    <mergeCell ref="I20:J20"/>
    <mergeCell ref="I23:J23"/>
    <mergeCell ref="A24:D24"/>
    <mergeCell ref="A19:D19"/>
    <mergeCell ref="A20:D20"/>
    <mergeCell ref="A21:D21"/>
    <mergeCell ref="A22:D22"/>
    <mergeCell ref="A6:A9"/>
    <mergeCell ref="I6:J6"/>
    <mergeCell ref="I9:J9"/>
    <mergeCell ref="I18:J18"/>
    <mergeCell ref="A23:D23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1" fitToHeight="1000" orientation="portrait" r:id="rId1"/>
  <headerFooter alignWithMargins="0">
    <oddFooter>&amp;R&amp;G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showZeros="0" zoomScaleSheetLayoutView="100" workbookViewId="0"/>
  </sheetViews>
  <sheetFormatPr defaultColWidth="8.88671875" defaultRowHeight="13.5"/>
  <cols>
    <col min="1" max="1" width="15.44140625" style="282" customWidth="1"/>
    <col min="2" max="2" width="15.44140625" style="280" customWidth="1"/>
    <col min="3" max="4" width="15.44140625" style="281" customWidth="1"/>
    <col min="5" max="5" width="15.44140625" style="280" customWidth="1"/>
    <col min="6" max="6" width="8.88671875" style="278"/>
    <col min="7" max="8" width="8.88671875" style="279"/>
    <col min="9" max="9" width="7.77734375" style="279" customWidth="1"/>
    <col min="10" max="16384" width="8.88671875" style="278"/>
  </cols>
  <sheetData>
    <row r="1" spans="1:9" s="312" customFormat="1" ht="20.100000000000001" customHeight="1">
      <c r="A1" s="314" t="s">
        <v>308</v>
      </c>
      <c r="C1" s="313"/>
    </row>
    <row r="2" spans="1:9" ht="30" customHeight="1">
      <c r="A2" s="311" t="s">
        <v>307</v>
      </c>
      <c r="B2" s="310"/>
      <c r="C2" s="309"/>
      <c r="D2" s="309"/>
      <c r="E2" s="308"/>
    </row>
    <row r="3" spans="1:9" s="304" customFormat="1" ht="20.100000000000001" customHeight="1">
      <c r="A3" s="307"/>
      <c r="B3" s="305"/>
      <c r="C3" s="306"/>
      <c r="D3" s="306"/>
      <c r="E3" s="305" t="s">
        <v>306</v>
      </c>
      <c r="G3" s="279"/>
      <c r="H3" s="279"/>
      <c r="I3" s="279"/>
    </row>
    <row r="4" spans="1:9" s="303" customFormat="1" ht="26.1" customHeight="1">
      <c r="A4" s="378" t="s">
        <v>305</v>
      </c>
      <c r="B4" s="382" t="s">
        <v>304</v>
      </c>
      <c r="C4" s="380" t="s">
        <v>303</v>
      </c>
      <c r="D4" s="380" t="s">
        <v>302</v>
      </c>
      <c r="E4" s="382" t="s">
        <v>301</v>
      </c>
      <c r="G4" s="279"/>
      <c r="H4" s="279"/>
      <c r="I4" s="279"/>
    </row>
    <row r="5" spans="1:9" s="303" customFormat="1" ht="26.1" customHeight="1">
      <c r="A5" s="379"/>
      <c r="B5" s="383"/>
      <c r="C5" s="381"/>
      <c r="D5" s="381"/>
      <c r="E5" s="383"/>
      <c r="G5" s="279"/>
      <c r="H5" s="279"/>
      <c r="I5" s="279"/>
    </row>
    <row r="6" spans="1:9" s="279" customFormat="1" ht="26.1" customHeight="1">
      <c r="A6" s="301" t="s">
        <v>300</v>
      </c>
      <c r="B6" s="300">
        <v>15.4</v>
      </c>
      <c r="C6" s="302">
        <f>[134]임금단가!H6</f>
        <v>0</v>
      </c>
      <c r="D6" s="299">
        <f>INT(B6*C6)</f>
        <v>0</v>
      </c>
      <c r="E6" s="298"/>
    </row>
    <row r="7" spans="1:9" s="279" customFormat="1" ht="26.1" customHeight="1">
      <c r="A7" s="301" t="s">
        <v>299</v>
      </c>
      <c r="B7" s="300">
        <v>23</v>
      </c>
      <c r="C7" s="302">
        <f>[134]임금단가!H7</f>
        <v>0</v>
      </c>
      <c r="D7" s="299">
        <f>INT(B7*C7)</f>
        <v>0</v>
      </c>
      <c r="E7" s="298"/>
    </row>
    <row r="8" spans="1:9" s="279" customFormat="1" ht="26.1" customHeight="1">
      <c r="A8" s="301" t="s">
        <v>298</v>
      </c>
      <c r="B8" s="300">
        <v>23</v>
      </c>
      <c r="C8" s="302">
        <f>[134]임금단가!H8</f>
        <v>0</v>
      </c>
      <c r="D8" s="299">
        <f>INT(B8*C8)</f>
        <v>0</v>
      </c>
      <c r="E8" s="298"/>
    </row>
    <row r="9" spans="1:9" s="279" customFormat="1" ht="30" customHeight="1">
      <c r="A9" s="297" t="s">
        <v>297</v>
      </c>
      <c r="B9" s="296"/>
      <c r="C9" s="295"/>
      <c r="D9" s="294">
        <f>SUM(D6:D8)</f>
        <v>0</v>
      </c>
      <c r="E9" s="293"/>
    </row>
    <row r="10" spans="1:9" s="279" customFormat="1" ht="9.9499999999999993" customHeight="1">
      <c r="A10" s="292"/>
      <c r="B10" s="291"/>
      <c r="C10" s="290"/>
      <c r="D10" s="289"/>
      <c r="E10" s="288"/>
    </row>
    <row r="11" spans="1:9" s="283" customFormat="1" ht="20.100000000000001" customHeight="1">
      <c r="A11" s="287" t="s">
        <v>296</v>
      </c>
      <c r="B11" s="284"/>
      <c r="C11" s="285"/>
      <c r="D11" s="285"/>
      <c r="E11" s="284"/>
    </row>
    <row r="12" spans="1:9" s="283" customFormat="1" ht="20.100000000000001" customHeight="1">
      <c r="A12" s="287" t="s">
        <v>295</v>
      </c>
      <c r="B12" s="284"/>
      <c r="C12" s="285"/>
      <c r="D12" s="285"/>
      <c r="E12" s="284"/>
    </row>
    <row r="13" spans="1:9" s="283" customFormat="1" ht="20.100000000000001" customHeight="1">
      <c r="A13" s="286" t="s">
        <v>294</v>
      </c>
      <c r="B13" s="284"/>
      <c r="C13" s="285"/>
      <c r="D13" s="285"/>
      <c r="E13" s="284"/>
    </row>
    <row r="14" spans="1:9" ht="18" customHeight="1"/>
    <row r="15" spans="1:9" ht="18" customHeight="1"/>
    <row r="16" spans="1:9" ht="18" customHeight="1"/>
    <row r="17" ht="18" customHeight="1"/>
    <row r="18" ht="18" customHeight="1"/>
    <row r="19" ht="18" customHeight="1"/>
    <row r="20" ht="18" customHeight="1"/>
  </sheetData>
  <mergeCells count="5">
    <mergeCell ref="A4:A5"/>
    <mergeCell ref="D4:D5"/>
    <mergeCell ref="E4:E5"/>
    <mergeCell ref="C4:C5"/>
    <mergeCell ref="B4:B5"/>
  </mergeCells>
  <phoneticPr fontId="2" type="noConversion"/>
  <printOptions horizontalCentered="1"/>
  <pageMargins left="0.7" right="0.7" top="0.75" bottom="0.75" header="0.3" footer="0.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sqref="A1:I1"/>
    </sheetView>
  </sheetViews>
  <sheetFormatPr defaultColWidth="8" defaultRowHeight="13.5"/>
  <sheetData>
    <row r="1" spans="1:9" ht="31.5">
      <c r="A1" s="384" t="s">
        <v>311</v>
      </c>
      <c r="B1" s="384"/>
      <c r="C1" s="384"/>
      <c r="D1" s="384"/>
      <c r="E1" s="384"/>
      <c r="F1" s="384"/>
      <c r="G1" s="384"/>
      <c r="H1" s="384"/>
      <c r="I1" s="384"/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showGridLines="0" view="pageBreakPreview" zoomScaleNormal="80" zoomScaleSheetLayoutView="100" workbookViewId="0">
      <selection activeCell="H13" sqref="H13"/>
    </sheetView>
  </sheetViews>
  <sheetFormatPr defaultColWidth="8.88671875" defaultRowHeight="39.950000000000003" customHeight="1"/>
  <cols>
    <col min="1" max="1" width="1.77734375" style="52" customWidth="1"/>
    <col min="2" max="2" width="25.44140625" style="52" customWidth="1"/>
    <col min="3" max="3" width="1.77734375" style="52" customWidth="1"/>
    <col min="4" max="4" width="17.77734375" style="182" customWidth="1"/>
    <col min="5" max="5" width="5.88671875" style="45" customWidth="1"/>
    <col min="6" max="6" width="21.109375" style="52" customWidth="1"/>
    <col min="7" max="7" width="8.88671875" style="52"/>
    <col min="8" max="8" width="11.5546875" style="52" bestFit="1" customWidth="1"/>
    <col min="9" max="16384" width="8.88671875" style="52"/>
  </cols>
  <sheetData>
    <row r="1" spans="1:10" ht="20.100000000000001" customHeight="1">
      <c r="A1" s="81" t="s">
        <v>65</v>
      </c>
      <c r="B1" s="82"/>
      <c r="C1" s="82"/>
      <c r="E1" s="83"/>
      <c r="F1" s="82"/>
    </row>
    <row r="2" spans="1:10" s="33" customFormat="1" ht="39.950000000000003" customHeight="1">
      <c r="A2" s="385" t="s">
        <v>66</v>
      </c>
      <c r="B2" s="385"/>
      <c r="C2" s="385"/>
      <c r="D2" s="385"/>
      <c r="E2" s="385"/>
      <c r="F2" s="385"/>
    </row>
    <row r="3" spans="1:10" s="33" customFormat="1" ht="20.100000000000001" customHeight="1">
      <c r="A3" s="84"/>
      <c r="B3" s="85"/>
      <c r="C3" s="85"/>
      <c r="D3" s="183"/>
      <c r="E3" s="86"/>
      <c r="F3" s="84"/>
    </row>
    <row r="4" spans="1:10" ht="20.100000000000001" customHeight="1">
      <c r="A4" s="54" t="str">
        <f>원가!$A$3</f>
        <v>□ 과업명 : 2023년 중소기업 혁신 네트워크 포럼 행사 기획·운영 용역</v>
      </c>
      <c r="B4" s="87"/>
      <c r="C4" s="87"/>
      <c r="D4" s="184"/>
      <c r="E4" s="88"/>
      <c r="F4" s="44" t="s">
        <v>67</v>
      </c>
    </row>
    <row r="5" spans="1:10" ht="49.5" customHeight="1">
      <c r="A5" s="386" t="s">
        <v>68</v>
      </c>
      <c r="B5" s="387"/>
      <c r="C5" s="388"/>
      <c r="D5" s="389" t="s">
        <v>69</v>
      </c>
      <c r="E5" s="390"/>
      <c r="F5" s="185" t="s">
        <v>70</v>
      </c>
    </row>
    <row r="6" spans="1:10" ht="20.100000000000001" customHeight="1">
      <c r="A6" s="89"/>
      <c r="B6" s="68"/>
      <c r="C6" s="90"/>
      <c r="D6" s="186"/>
      <c r="E6" s="91"/>
      <c r="F6" s="187"/>
    </row>
    <row r="7" spans="1:10" s="147" customFormat="1" ht="30" customHeight="1">
      <c r="A7" s="159"/>
      <c r="B7" s="188" t="s">
        <v>222</v>
      </c>
      <c r="C7" s="129"/>
      <c r="D7" s="254"/>
      <c r="E7" s="93"/>
      <c r="F7" s="190" t="s">
        <v>348</v>
      </c>
      <c r="J7" s="191"/>
    </row>
    <row r="8" spans="1:10" s="147" customFormat="1" ht="30" customHeight="1">
      <c r="A8" s="159"/>
      <c r="B8" s="188" t="s">
        <v>239</v>
      </c>
      <c r="C8" s="129"/>
      <c r="D8" s="254"/>
      <c r="E8" s="93"/>
      <c r="F8" s="190" t="s">
        <v>349</v>
      </c>
      <c r="J8" s="191"/>
    </row>
    <row r="9" spans="1:10" ht="30" customHeight="1">
      <c r="A9" s="89"/>
      <c r="B9" s="188" t="s">
        <v>71</v>
      </c>
      <c r="C9" s="92"/>
      <c r="D9" s="189"/>
      <c r="E9" s="93"/>
      <c r="F9" s="190" t="s">
        <v>350</v>
      </c>
      <c r="J9" s="191"/>
    </row>
    <row r="10" spans="1:10" ht="30" customHeight="1">
      <c r="A10" s="89"/>
      <c r="B10" s="188" t="s">
        <v>223</v>
      </c>
      <c r="C10" s="92"/>
      <c r="D10" s="189">
        <v>12800000</v>
      </c>
      <c r="E10" s="93"/>
      <c r="F10" s="190" t="s">
        <v>351</v>
      </c>
      <c r="J10" s="191"/>
    </row>
    <row r="11" spans="1:10" ht="30" customHeight="1">
      <c r="A11" s="89"/>
      <c r="B11" s="188" t="s">
        <v>224</v>
      </c>
      <c r="C11" s="92"/>
      <c r="D11" s="189"/>
      <c r="E11" s="93"/>
      <c r="F11" s="190" t="s">
        <v>352</v>
      </c>
      <c r="J11" s="191"/>
    </row>
    <row r="12" spans="1:10" ht="30" customHeight="1">
      <c r="A12" s="89"/>
      <c r="B12" s="192" t="s">
        <v>72</v>
      </c>
      <c r="C12" s="92"/>
      <c r="D12" s="189"/>
      <c r="E12" s="93"/>
      <c r="F12" s="190" t="s">
        <v>353</v>
      </c>
      <c r="J12" s="191"/>
    </row>
    <row r="13" spans="1:10" ht="30" customHeight="1">
      <c r="A13" s="89"/>
      <c r="B13" s="193" t="s">
        <v>225</v>
      </c>
      <c r="C13" s="92"/>
      <c r="D13" s="189"/>
      <c r="E13" s="93"/>
      <c r="F13" s="190" t="s">
        <v>354</v>
      </c>
    </row>
    <row r="14" spans="1:10" ht="30" customHeight="1">
      <c r="A14" s="89"/>
      <c r="B14" s="193" t="s">
        <v>47</v>
      </c>
      <c r="C14" s="92"/>
      <c r="D14" s="189"/>
      <c r="E14" s="93"/>
      <c r="F14" s="190" t="s">
        <v>355</v>
      </c>
    </row>
    <row r="15" spans="1:10" ht="20.100000000000001" customHeight="1">
      <c r="A15" s="89"/>
      <c r="B15" s="193"/>
      <c r="C15" s="92"/>
      <c r="D15" s="189"/>
      <c r="E15" s="93"/>
      <c r="F15" s="194"/>
    </row>
    <row r="16" spans="1:10" ht="50.1" customHeight="1">
      <c r="A16" s="94"/>
      <c r="B16" s="95" t="s">
        <v>9</v>
      </c>
      <c r="C16" s="95"/>
      <c r="D16" s="195"/>
      <c r="E16" s="171"/>
      <c r="F16" s="96"/>
    </row>
    <row r="17" spans="1:13" s="196" customFormat="1" ht="21.95" customHeight="1">
      <c r="A17" s="392"/>
      <c r="B17" s="392"/>
      <c r="C17" s="392"/>
      <c r="D17" s="392"/>
      <c r="E17" s="392"/>
      <c r="F17" s="392"/>
    </row>
    <row r="18" spans="1:13" s="196" customFormat="1" ht="21.95" customHeight="1">
      <c r="A18" s="391"/>
      <c r="B18" s="391"/>
      <c r="C18" s="391"/>
      <c r="D18" s="391"/>
      <c r="E18" s="391"/>
      <c r="F18" s="391"/>
    </row>
    <row r="19" spans="1:13" s="196" customFormat="1" ht="21.95" customHeight="1">
      <c r="A19" s="391"/>
      <c r="B19" s="391"/>
      <c r="C19" s="391"/>
      <c r="D19" s="391"/>
      <c r="E19" s="391"/>
      <c r="F19" s="391"/>
    </row>
    <row r="20" spans="1:13" s="196" customFormat="1" ht="21.95" customHeight="1">
      <c r="D20" s="197"/>
      <c r="E20" s="198"/>
    </row>
    <row r="21" spans="1:13" s="196" customFormat="1" ht="21.95" customHeight="1">
      <c r="D21" s="197"/>
      <c r="E21" s="198"/>
    </row>
    <row r="22" spans="1:13" s="196" customFormat="1" ht="21.95" customHeight="1">
      <c r="D22" s="197"/>
      <c r="E22" s="198"/>
      <c r="M22" s="196" t="s">
        <v>178</v>
      </c>
    </row>
    <row r="23" spans="1:13" s="196" customFormat="1" ht="21.95" customHeight="1">
      <c r="D23" s="197"/>
      <c r="E23" s="198"/>
    </row>
    <row r="24" spans="1:13" s="196" customFormat="1" ht="21.95" customHeight="1">
      <c r="D24" s="197"/>
      <c r="E24" s="198"/>
    </row>
  </sheetData>
  <mergeCells count="6">
    <mergeCell ref="A2:F2"/>
    <mergeCell ref="A5:C5"/>
    <mergeCell ref="D5:E5"/>
    <mergeCell ref="A19:F19"/>
    <mergeCell ref="A17:F17"/>
    <mergeCell ref="A18:F18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24" orientation="portrait" r:id="rId1"/>
  <headerFooter alignWithMargins="0">
    <oddFooter>&amp;R&amp;G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showGridLines="0" showZeros="0" view="pageBreakPreview" zoomScaleNormal="85" zoomScaleSheetLayoutView="100" workbookViewId="0">
      <selection activeCell="A2" sqref="A2:H2"/>
    </sheetView>
  </sheetViews>
  <sheetFormatPr defaultColWidth="10.6640625" defaultRowHeight="12"/>
  <cols>
    <col min="1" max="1" width="10.77734375" style="98" customWidth="1"/>
    <col min="2" max="2" width="12.77734375" style="98" customWidth="1"/>
    <col min="3" max="3" width="8.109375" style="99" customWidth="1"/>
    <col min="4" max="4" width="7.77734375" style="99" customWidth="1"/>
    <col min="5" max="5" width="7.21875" style="99" customWidth="1"/>
    <col min="6" max="6" width="8.77734375" style="77" customWidth="1"/>
    <col min="7" max="7" width="10.77734375" style="77" customWidth="1"/>
    <col min="8" max="8" width="7.77734375" style="100" customWidth="1"/>
    <col min="9" max="9" width="1.77734375" style="100" customWidth="1"/>
    <col min="10" max="10" width="10.6640625" style="98" customWidth="1"/>
    <col min="11" max="16384" width="10.6640625" style="98"/>
  </cols>
  <sheetData>
    <row r="1" spans="1:9" ht="20.100000000000001" customHeight="1">
      <c r="A1" s="97" t="s">
        <v>37</v>
      </c>
    </row>
    <row r="2" spans="1:9" s="102" customFormat="1" ht="39.950000000000003" customHeight="1">
      <c r="A2" s="393" t="s">
        <v>36</v>
      </c>
      <c r="B2" s="393"/>
      <c r="C2" s="393"/>
      <c r="D2" s="393"/>
      <c r="E2" s="393"/>
      <c r="F2" s="393"/>
      <c r="G2" s="393"/>
      <c r="H2" s="393"/>
      <c r="I2" s="101"/>
    </row>
    <row r="3" spans="1:9" s="102" customFormat="1" ht="20.100000000000001" customHeight="1">
      <c r="A3" s="103"/>
      <c r="B3" s="104"/>
      <c r="C3" s="104"/>
      <c r="D3" s="104"/>
      <c r="E3" s="104"/>
      <c r="F3" s="105"/>
      <c r="G3" s="105"/>
      <c r="H3" s="101"/>
      <c r="I3" s="101"/>
    </row>
    <row r="4" spans="1:9" ht="20.100000000000001" customHeight="1">
      <c r="A4" s="155" t="str">
        <f>원가!$A$3</f>
        <v>□ 과업명 : 2023년 중소기업 혁신 네트워크 포럼 행사 기획·운영 용역</v>
      </c>
      <c r="H4" s="44" t="s">
        <v>30</v>
      </c>
      <c r="I4" s="44"/>
    </row>
    <row r="5" spans="1:9" ht="50.1" customHeight="1">
      <c r="A5" s="106" t="s">
        <v>28</v>
      </c>
      <c r="B5" s="107" t="s">
        <v>41</v>
      </c>
      <c r="C5" s="107" t="s">
        <v>31</v>
      </c>
      <c r="D5" s="107" t="s">
        <v>48</v>
      </c>
      <c r="E5" s="107" t="s">
        <v>49</v>
      </c>
      <c r="F5" s="79" t="s">
        <v>42</v>
      </c>
      <c r="G5" s="79" t="s">
        <v>40</v>
      </c>
      <c r="H5" s="108" t="s">
        <v>29</v>
      </c>
      <c r="I5" s="109"/>
    </row>
    <row r="6" spans="1:9" ht="21.95" customHeight="1">
      <c r="A6" s="164"/>
      <c r="B6" s="146"/>
      <c r="C6" s="146"/>
      <c r="D6" s="180"/>
      <c r="E6" s="180" t="s">
        <v>1</v>
      </c>
      <c r="F6" s="232" t="s">
        <v>32</v>
      </c>
      <c r="G6" s="208"/>
      <c r="H6" s="110"/>
      <c r="I6" s="111"/>
    </row>
    <row r="7" spans="1:9" ht="29.1" customHeight="1">
      <c r="A7" s="178" t="s">
        <v>12</v>
      </c>
      <c r="B7" s="178" t="s">
        <v>335</v>
      </c>
      <c r="C7" s="178" t="s">
        <v>336</v>
      </c>
      <c r="D7" s="178" t="s">
        <v>337</v>
      </c>
      <c r="E7" s="178">
        <v>1</v>
      </c>
      <c r="F7" s="72"/>
      <c r="G7" s="72">
        <f t="shared" ref="G7:G10" si="0">TRUNC(F7*E7,0)</f>
        <v>0</v>
      </c>
      <c r="H7" s="395" t="s">
        <v>344</v>
      </c>
      <c r="I7" s="113"/>
    </row>
    <row r="8" spans="1:9" s="147" customFormat="1" ht="29.1" customHeight="1">
      <c r="A8" s="165"/>
      <c r="B8" s="178"/>
      <c r="C8" s="178" t="s">
        <v>338</v>
      </c>
      <c r="D8" s="178" t="s">
        <v>339</v>
      </c>
      <c r="E8" s="178">
        <v>3</v>
      </c>
      <c r="F8" s="230"/>
      <c r="G8" s="230">
        <f t="shared" si="0"/>
        <v>0</v>
      </c>
      <c r="H8" s="395"/>
      <c r="I8" s="113"/>
    </row>
    <row r="9" spans="1:9" ht="29.1" customHeight="1">
      <c r="A9" s="165"/>
      <c r="B9" s="112"/>
      <c r="C9" s="178" t="s">
        <v>340</v>
      </c>
      <c r="D9" s="178" t="s">
        <v>341</v>
      </c>
      <c r="E9" s="178">
        <v>2</v>
      </c>
      <c r="F9" s="72"/>
      <c r="G9" s="72">
        <f t="shared" si="0"/>
        <v>0</v>
      </c>
      <c r="H9" s="395"/>
      <c r="I9" s="113"/>
    </row>
    <row r="10" spans="1:9" ht="29.1" customHeight="1">
      <c r="A10" s="165"/>
      <c r="B10" s="114"/>
      <c r="C10" s="181" t="s">
        <v>342</v>
      </c>
      <c r="D10" s="181" t="s">
        <v>339</v>
      </c>
      <c r="E10" s="181">
        <v>3</v>
      </c>
      <c r="F10" s="74"/>
      <c r="G10" s="74">
        <f t="shared" si="0"/>
        <v>0</v>
      </c>
      <c r="H10" s="396"/>
      <c r="I10" s="113"/>
    </row>
    <row r="11" spans="1:9" s="147" customFormat="1" ht="29.1" customHeight="1">
      <c r="A11" s="165"/>
      <c r="B11" s="178" t="s">
        <v>343</v>
      </c>
      <c r="C11" s="178" t="s">
        <v>336</v>
      </c>
      <c r="D11" s="178" t="s">
        <v>337</v>
      </c>
      <c r="E11" s="178">
        <v>4</v>
      </c>
      <c r="F11" s="230"/>
      <c r="G11" s="230">
        <f t="shared" ref="G11:G12" si="1">TRUNC(F11*E11,0)</f>
        <v>0</v>
      </c>
      <c r="H11" s="397" t="s">
        <v>345</v>
      </c>
      <c r="I11" s="113"/>
    </row>
    <row r="12" spans="1:9" s="147" customFormat="1" ht="29.1" customHeight="1">
      <c r="A12" s="165"/>
      <c r="B12" s="178"/>
      <c r="C12" s="178" t="s">
        <v>338</v>
      </c>
      <c r="D12" s="178" t="s">
        <v>339</v>
      </c>
      <c r="E12" s="178">
        <v>4</v>
      </c>
      <c r="F12" s="230"/>
      <c r="G12" s="230">
        <f t="shared" si="1"/>
        <v>0</v>
      </c>
      <c r="H12" s="397"/>
      <c r="I12" s="113"/>
    </row>
    <row r="13" spans="1:9" s="147" customFormat="1" ht="29.1" customHeight="1">
      <c r="A13" s="166"/>
      <c r="B13" s="181"/>
      <c r="C13" s="181" t="s">
        <v>342</v>
      </c>
      <c r="D13" s="181" t="s">
        <v>339</v>
      </c>
      <c r="E13" s="181">
        <v>4</v>
      </c>
      <c r="F13" s="243"/>
      <c r="G13" s="243">
        <f t="shared" ref="G13" si="2">TRUNC(F13*E13,0)</f>
        <v>0</v>
      </c>
      <c r="H13" s="398"/>
      <c r="I13" s="113"/>
    </row>
    <row r="14" spans="1:9" s="147" customFormat="1" ht="29.1" customHeight="1">
      <c r="A14" s="178" t="s">
        <v>16</v>
      </c>
      <c r="B14" s="178" t="s">
        <v>335</v>
      </c>
      <c r="C14" s="178" t="s">
        <v>336</v>
      </c>
      <c r="D14" s="180" t="s">
        <v>337</v>
      </c>
      <c r="E14" s="178">
        <v>1</v>
      </c>
      <c r="F14" s="230"/>
      <c r="G14" s="230">
        <f t="shared" ref="G14" si="3">TRUNC(F14*E14,0)</f>
        <v>0</v>
      </c>
      <c r="H14" s="399" t="s">
        <v>344</v>
      </c>
      <c r="I14" s="113"/>
    </row>
    <row r="15" spans="1:9" s="147" customFormat="1" ht="29.1" customHeight="1">
      <c r="A15" s="178"/>
      <c r="B15" s="178"/>
      <c r="C15" s="178" t="s">
        <v>338</v>
      </c>
      <c r="D15" s="178" t="s">
        <v>339</v>
      </c>
      <c r="E15" s="178">
        <v>3</v>
      </c>
      <c r="F15" s="230"/>
      <c r="G15" s="230">
        <f t="shared" ref="G15:G16" si="4">TRUNC(F15*E15,0)</f>
        <v>0</v>
      </c>
      <c r="H15" s="395"/>
      <c r="I15" s="113"/>
    </row>
    <row r="16" spans="1:9" s="147" customFormat="1" ht="29.1" customHeight="1">
      <c r="A16" s="165"/>
      <c r="B16" s="178"/>
      <c r="C16" s="178" t="s">
        <v>340</v>
      </c>
      <c r="D16" s="178" t="s">
        <v>341</v>
      </c>
      <c r="E16" s="178">
        <v>2</v>
      </c>
      <c r="F16" s="230"/>
      <c r="G16" s="230">
        <f t="shared" si="4"/>
        <v>0</v>
      </c>
      <c r="H16" s="395"/>
      <c r="I16" s="113"/>
    </row>
    <row r="17" spans="1:9" s="147" customFormat="1" ht="29.1" customHeight="1">
      <c r="A17" s="178"/>
      <c r="B17" s="181"/>
      <c r="C17" s="181" t="s">
        <v>342</v>
      </c>
      <c r="D17" s="181" t="s">
        <v>339</v>
      </c>
      <c r="E17" s="181">
        <v>3</v>
      </c>
      <c r="F17" s="243"/>
      <c r="G17" s="243">
        <f t="shared" ref="G17" si="5">TRUNC(F17*E17,0)</f>
        <v>0</v>
      </c>
      <c r="H17" s="396"/>
      <c r="I17" s="113"/>
    </row>
    <row r="18" spans="1:9" s="147" customFormat="1" ht="29.1" customHeight="1">
      <c r="A18" s="178"/>
      <c r="B18" s="178" t="s">
        <v>343</v>
      </c>
      <c r="C18" s="178" t="s">
        <v>336</v>
      </c>
      <c r="D18" s="178" t="s">
        <v>337</v>
      </c>
      <c r="E18" s="178">
        <v>4</v>
      </c>
      <c r="F18" s="230"/>
      <c r="G18" s="230">
        <f>TRUNC(F18*E18,0)</f>
        <v>0</v>
      </c>
      <c r="H18" s="397" t="s">
        <v>345</v>
      </c>
      <c r="I18" s="113"/>
    </row>
    <row r="19" spans="1:9" s="147" customFormat="1" ht="29.1" customHeight="1">
      <c r="A19" s="165"/>
      <c r="B19" s="178"/>
      <c r="C19" s="178" t="s">
        <v>338</v>
      </c>
      <c r="D19" s="178" t="s">
        <v>339</v>
      </c>
      <c r="E19" s="178">
        <v>4</v>
      </c>
      <c r="F19" s="230"/>
      <c r="G19" s="230">
        <f t="shared" ref="G19:G20" si="6">TRUNC(F19*E19,0)</f>
        <v>0</v>
      </c>
      <c r="H19" s="397"/>
      <c r="I19" s="113"/>
    </row>
    <row r="20" spans="1:9" s="147" customFormat="1" ht="29.1" customHeight="1">
      <c r="A20" s="166"/>
      <c r="B20" s="181"/>
      <c r="C20" s="181" t="s">
        <v>342</v>
      </c>
      <c r="D20" s="181" t="s">
        <v>339</v>
      </c>
      <c r="E20" s="181">
        <v>4</v>
      </c>
      <c r="F20" s="243"/>
      <c r="G20" s="243">
        <f t="shared" si="6"/>
        <v>0</v>
      </c>
      <c r="H20" s="398"/>
      <c r="I20" s="113"/>
    </row>
    <row r="21" spans="1:9" ht="50.1" customHeight="1">
      <c r="A21" s="106" t="s">
        <v>33</v>
      </c>
      <c r="B21" s="114"/>
      <c r="C21" s="115"/>
      <c r="D21" s="114"/>
      <c r="E21" s="114"/>
      <c r="F21" s="116"/>
      <c r="G21" s="74">
        <f>SUM(G7:G20)</f>
        <v>0</v>
      </c>
      <c r="H21" s="117"/>
      <c r="I21" s="111"/>
    </row>
    <row r="22" spans="1:9" ht="15.75" customHeight="1">
      <c r="B22" s="118"/>
      <c r="C22" s="118"/>
      <c r="D22" s="118"/>
      <c r="E22" s="118"/>
      <c r="F22" s="75"/>
      <c r="G22" s="75"/>
      <c r="H22" s="139"/>
      <c r="I22" s="139"/>
    </row>
    <row r="23" spans="1:9" s="119" customFormat="1" ht="20.100000000000001" customHeight="1">
      <c r="A23" s="119" t="s">
        <v>346</v>
      </c>
      <c r="C23" s="120"/>
      <c r="D23" s="120"/>
      <c r="E23" s="120"/>
      <c r="F23" s="77"/>
      <c r="G23" s="77"/>
      <c r="H23" s="121"/>
      <c r="I23" s="121"/>
    </row>
    <row r="24" spans="1:9" s="138" customFormat="1" ht="24.95" customHeight="1">
      <c r="A24" s="394" t="s">
        <v>34</v>
      </c>
      <c r="B24" s="394"/>
      <c r="C24" s="394"/>
      <c r="D24" s="394"/>
      <c r="E24" s="394"/>
      <c r="F24" s="394"/>
      <c r="G24" s="394"/>
      <c r="H24" s="394"/>
      <c r="I24" s="137"/>
    </row>
    <row r="31" spans="1:9" ht="12" customHeight="1"/>
  </sheetData>
  <mergeCells count="6">
    <mergeCell ref="A2:H2"/>
    <mergeCell ref="A24:H24"/>
    <mergeCell ref="H7:H10"/>
    <mergeCell ref="H11:H13"/>
    <mergeCell ref="H14:H17"/>
    <mergeCell ref="H18:H20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>
    <oddFooter>&amp;R&amp;G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showGridLines="0" view="pageBreakPreview" zoomScaleNormal="80" zoomScaleSheetLayoutView="100" workbookViewId="0">
      <selection activeCell="A2" sqref="A2:G2"/>
    </sheetView>
  </sheetViews>
  <sheetFormatPr defaultRowHeight="33" customHeight="1"/>
  <cols>
    <col min="1" max="1" width="11.109375" style="52" customWidth="1"/>
    <col min="2" max="2" width="18.6640625" style="52" bestFit="1" customWidth="1"/>
    <col min="3" max="4" width="6.33203125" style="40" customWidth="1"/>
    <col min="5" max="5" width="10.77734375" style="52" customWidth="1"/>
    <col min="6" max="6" width="11.5546875" style="77" customWidth="1"/>
    <col min="7" max="7" width="9.109375" style="52" bestFit="1" customWidth="1"/>
    <col min="8" max="8" width="1.77734375" style="52" customWidth="1"/>
    <col min="9" max="16384" width="8.88671875" style="52"/>
  </cols>
  <sheetData>
    <row r="1" spans="1:12" ht="20.100000000000001" customHeight="1">
      <c r="A1" s="97" t="s">
        <v>246</v>
      </c>
    </row>
    <row r="2" spans="1:12" s="53" customFormat="1" ht="39.950000000000003" customHeight="1">
      <c r="A2" s="400" t="s">
        <v>26</v>
      </c>
      <c r="B2" s="400"/>
      <c r="C2" s="400"/>
      <c r="D2" s="400"/>
      <c r="E2" s="400"/>
      <c r="F2" s="400"/>
      <c r="G2" s="400"/>
      <c r="H2" s="126"/>
    </row>
    <row r="3" spans="1:12" s="53" customFormat="1" ht="20.100000000000001" customHeight="1">
      <c r="A3" s="126"/>
      <c r="B3" s="126"/>
      <c r="C3" s="126"/>
      <c r="D3" s="126"/>
      <c r="E3" s="126"/>
      <c r="F3" s="126"/>
      <c r="G3" s="126"/>
      <c r="H3" s="126"/>
    </row>
    <row r="4" spans="1:12" ht="20.100000000000001" customHeight="1">
      <c r="A4" s="54" t="str">
        <f>원가!$A$3</f>
        <v>□ 과업명 : 2023년 중소기업 혁신 네트워크 포럼 행사 기획·운영 용역</v>
      </c>
      <c r="G4" s="44" t="s">
        <v>11</v>
      </c>
      <c r="H4" s="44"/>
    </row>
    <row r="5" spans="1:12" ht="50.1" customHeight="1">
      <c r="A5" s="38" t="s">
        <v>54</v>
      </c>
      <c r="B5" s="58" t="s">
        <v>43</v>
      </c>
      <c r="C5" s="38" t="s">
        <v>51</v>
      </c>
      <c r="D5" s="38" t="s">
        <v>50</v>
      </c>
      <c r="E5" s="38" t="s">
        <v>23</v>
      </c>
      <c r="F5" s="78" t="s">
        <v>24</v>
      </c>
      <c r="G5" s="38" t="s">
        <v>52</v>
      </c>
      <c r="H5" s="41"/>
    </row>
    <row r="6" spans="1:12" s="39" customFormat="1" ht="20.100000000000001" customHeight="1">
      <c r="A6" s="55"/>
      <c r="B6" s="141"/>
      <c r="C6" s="55"/>
      <c r="D6" s="55"/>
      <c r="E6" s="55"/>
      <c r="F6" s="73"/>
      <c r="G6" s="50"/>
      <c r="I6" s="147"/>
      <c r="J6" s="147"/>
      <c r="K6" s="147"/>
      <c r="L6" s="147"/>
    </row>
    <row r="7" spans="1:12" s="39" customFormat="1" ht="39.950000000000003" customHeight="1">
      <c r="A7" s="71" t="s">
        <v>237</v>
      </c>
      <c r="B7" s="140" t="s">
        <v>59</v>
      </c>
      <c r="C7" s="48" t="s">
        <v>55</v>
      </c>
      <c r="D7" s="70">
        <v>1</v>
      </c>
      <c r="E7" s="80"/>
      <c r="F7" s="80">
        <f>TRUNC(D7*E7,0)</f>
        <v>0</v>
      </c>
      <c r="G7" s="124"/>
      <c r="H7" s="160"/>
      <c r="I7" s="152"/>
      <c r="J7" s="147"/>
      <c r="K7" s="147"/>
      <c r="L7" s="147"/>
    </row>
    <row r="8" spans="1:12" s="39" customFormat="1" ht="39.950000000000003" customHeight="1">
      <c r="A8" s="72"/>
      <c r="B8" s="140" t="s">
        <v>60</v>
      </c>
      <c r="C8" s="48" t="s">
        <v>55</v>
      </c>
      <c r="D8" s="70">
        <v>1</v>
      </c>
      <c r="E8" s="80"/>
      <c r="F8" s="80">
        <f>TRUNC(D8*E8,0)</f>
        <v>0</v>
      </c>
      <c r="G8" s="124"/>
      <c r="H8" s="160"/>
      <c r="I8" s="152"/>
      <c r="J8" s="147"/>
      <c r="K8" s="147"/>
      <c r="L8" s="147"/>
    </row>
    <row r="9" spans="1:12" s="39" customFormat="1" ht="20.100000000000001" customHeight="1">
      <c r="A9" s="125"/>
      <c r="B9" s="142"/>
      <c r="C9" s="56"/>
      <c r="D9" s="127"/>
      <c r="E9" s="34"/>
      <c r="F9" s="69"/>
      <c r="G9" s="125"/>
      <c r="H9" s="76"/>
      <c r="I9" s="152"/>
      <c r="J9" s="147"/>
      <c r="K9" s="147"/>
      <c r="L9" s="147"/>
    </row>
    <row r="10" spans="1:12" ht="50.1" customHeight="1">
      <c r="A10" s="38" t="s">
        <v>27</v>
      </c>
      <c r="B10" s="57"/>
      <c r="C10" s="56"/>
      <c r="D10" s="56"/>
      <c r="E10" s="34"/>
      <c r="F10" s="69">
        <f>SUM(F7:F9)</f>
        <v>0</v>
      </c>
      <c r="G10" s="51"/>
      <c r="H10" s="39"/>
      <c r="I10" s="152"/>
      <c r="J10" s="147"/>
      <c r="K10" s="147"/>
      <c r="L10" s="147"/>
    </row>
    <row r="11" spans="1:12" ht="21.95" customHeight="1">
      <c r="A11" s="52" t="s">
        <v>347</v>
      </c>
      <c r="I11" s="152"/>
      <c r="J11" s="147"/>
      <c r="K11" s="147"/>
      <c r="L11" s="147"/>
    </row>
    <row r="12" spans="1:12" ht="21.95" customHeight="1">
      <c r="A12" s="128" t="s">
        <v>62</v>
      </c>
      <c r="I12" s="152"/>
      <c r="J12" s="147"/>
      <c r="K12" s="147"/>
      <c r="L12" s="147"/>
    </row>
    <row r="13" spans="1:12" ht="33" customHeight="1">
      <c r="I13" s="152"/>
      <c r="J13" s="147"/>
      <c r="K13" s="147"/>
      <c r="L13" s="147"/>
    </row>
    <row r="14" spans="1:12" ht="33" customHeight="1">
      <c r="I14" s="152"/>
      <c r="J14" s="147"/>
      <c r="K14" s="147"/>
      <c r="L14" s="147"/>
    </row>
    <row r="15" spans="1:12" ht="33" customHeight="1">
      <c r="I15" s="152"/>
      <c r="J15" s="147"/>
      <c r="K15" s="147"/>
      <c r="L15" s="147"/>
    </row>
  </sheetData>
  <mergeCells count="1">
    <mergeCell ref="A2:G2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Footer>&amp;R&amp;G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showGridLines="0" view="pageBreakPreview" zoomScaleNormal="80" zoomScaleSheetLayoutView="100" workbookViewId="0">
      <selection activeCell="E14" sqref="E14"/>
    </sheetView>
  </sheetViews>
  <sheetFormatPr defaultColWidth="8.88671875" defaultRowHeight="39.950000000000003" customHeight="1"/>
  <cols>
    <col min="1" max="1" width="16.88671875" style="47" customWidth="1"/>
    <col min="2" max="2" width="15.77734375" style="47" customWidth="1"/>
    <col min="3" max="3" width="6.33203125" style="46" customWidth="1"/>
    <col min="4" max="4" width="6.33203125" style="199" customWidth="1"/>
    <col min="5" max="5" width="8.77734375" style="200" customWidth="1"/>
    <col min="6" max="6" width="10.77734375" style="200" customWidth="1"/>
    <col min="7" max="7" width="9.33203125" style="200" customWidth="1"/>
    <col min="8" max="8" width="8.33203125" style="200" customWidth="1"/>
    <col min="9" max="9" width="13.109375" style="47" customWidth="1"/>
    <col min="10" max="16384" width="8.88671875" style="47"/>
  </cols>
  <sheetData>
    <row r="1" spans="1:8" ht="20.100000000000001" customHeight="1">
      <c r="A1" s="97" t="s">
        <v>247</v>
      </c>
    </row>
    <row r="2" spans="1:8" s="53" customFormat="1" ht="39.950000000000003" customHeight="1">
      <c r="A2" s="393" t="str">
        <f>경집!$B$9&amp;" 산출표"</f>
        <v>초청경비 산출표</v>
      </c>
      <c r="B2" s="393"/>
      <c r="C2" s="393"/>
      <c r="D2" s="393"/>
      <c r="E2" s="393"/>
      <c r="F2" s="393"/>
      <c r="G2" s="393"/>
      <c r="H2" s="123"/>
    </row>
    <row r="3" spans="1:8" s="53" customFormat="1" ht="20.100000000000001" customHeight="1">
      <c r="A3" s="122"/>
      <c r="B3" s="123"/>
      <c r="C3" s="123"/>
      <c r="D3" s="203"/>
      <c r="E3" s="123"/>
      <c r="F3" s="123"/>
      <c r="G3" s="123"/>
      <c r="H3" s="123"/>
    </row>
    <row r="4" spans="1:8" ht="20.100000000000001" customHeight="1">
      <c r="A4" s="155" t="str">
        <f>원가!$A$3</f>
        <v>□ 과업명 : 2023년 중소기업 혁신 네트워크 포럼 행사 기획·운영 용역</v>
      </c>
      <c r="G4" s="44" t="s">
        <v>73</v>
      </c>
      <c r="H4" s="44"/>
    </row>
    <row r="5" spans="1:8" s="52" customFormat="1" ht="50.1" customHeight="1">
      <c r="A5" s="38" t="s">
        <v>74</v>
      </c>
      <c r="B5" s="58" t="s">
        <v>75</v>
      </c>
      <c r="C5" s="38" t="s">
        <v>76</v>
      </c>
      <c r="D5" s="204" t="s">
        <v>77</v>
      </c>
      <c r="E5" s="204" t="s">
        <v>78</v>
      </c>
      <c r="F5" s="204" t="s">
        <v>79</v>
      </c>
      <c r="G5" s="205" t="s">
        <v>80</v>
      </c>
      <c r="H5" s="206"/>
    </row>
    <row r="6" spans="1:8" s="39" customFormat="1" ht="21.6" customHeight="1">
      <c r="A6" s="174"/>
      <c r="B6" s="174"/>
      <c r="C6" s="174"/>
      <c r="D6" s="174" t="s">
        <v>1</v>
      </c>
      <c r="E6" s="174" t="s">
        <v>2</v>
      </c>
      <c r="F6" s="208"/>
      <c r="G6" s="50"/>
    </row>
    <row r="7" spans="1:8" s="39" customFormat="1" ht="21.6" customHeight="1">
      <c r="A7" s="209" t="s">
        <v>241</v>
      </c>
      <c r="B7" s="48"/>
      <c r="C7" s="48"/>
      <c r="D7" s="148"/>
      <c r="E7" s="48"/>
      <c r="F7" s="210"/>
      <c r="G7" s="49"/>
    </row>
    <row r="8" spans="1:8" s="39" customFormat="1" ht="23.1" customHeight="1">
      <c r="A8" s="211" t="s">
        <v>229</v>
      </c>
      <c r="B8" s="213" t="s">
        <v>240</v>
      </c>
      <c r="C8" s="48" t="s">
        <v>81</v>
      </c>
      <c r="D8" s="148">
        <v>60</v>
      </c>
      <c r="E8" s="156"/>
      <c r="F8" s="156">
        <f t="shared" ref="F8" si="0">TRUNC(D8*E8,0)</f>
        <v>0</v>
      </c>
      <c r="G8" s="212" t="s">
        <v>284</v>
      </c>
    </row>
    <row r="9" spans="1:8" s="39" customFormat="1" ht="21.6" customHeight="1">
      <c r="A9" s="209"/>
      <c r="B9" s="213"/>
      <c r="C9" s="48"/>
      <c r="D9" s="148"/>
      <c r="E9" s="156"/>
      <c r="F9" s="156"/>
      <c r="G9" s="212"/>
    </row>
    <row r="10" spans="1:8" s="39" customFormat="1" ht="21.6" customHeight="1">
      <c r="A10" s="209" t="s">
        <v>187</v>
      </c>
      <c r="B10" s="213"/>
      <c r="C10" s="48"/>
      <c r="D10" s="148"/>
      <c r="E10" s="156"/>
      <c r="F10" s="156"/>
      <c r="G10" s="212"/>
    </row>
    <row r="11" spans="1:8" s="39" customFormat="1" ht="21.6" customHeight="1">
      <c r="A11" s="211" t="s">
        <v>229</v>
      </c>
      <c r="B11" s="213" t="s">
        <v>227</v>
      </c>
      <c r="C11" s="48" t="s">
        <v>188</v>
      </c>
      <c r="D11" s="148">
        <v>10</v>
      </c>
      <c r="E11" s="156"/>
      <c r="F11" s="156">
        <f t="shared" ref="F11:F12" si="1">TRUNC(D11*E11,0)</f>
        <v>0</v>
      </c>
      <c r="G11" s="212" t="s">
        <v>285</v>
      </c>
    </row>
    <row r="12" spans="1:8" s="39" customFormat="1" ht="23.1" customHeight="1">
      <c r="A12" s="211"/>
      <c r="B12" s="213" t="s">
        <v>226</v>
      </c>
      <c r="C12" s="178" t="s">
        <v>188</v>
      </c>
      <c r="D12" s="148">
        <v>4</v>
      </c>
      <c r="E12" s="156"/>
      <c r="F12" s="156">
        <f t="shared" si="1"/>
        <v>0</v>
      </c>
      <c r="G12" s="252" t="s">
        <v>279</v>
      </c>
    </row>
    <row r="13" spans="1:8" s="39" customFormat="1" ht="21.6" customHeight="1">
      <c r="A13" s="211" t="s">
        <v>228</v>
      </c>
      <c r="B13" s="213" t="s">
        <v>227</v>
      </c>
      <c r="C13" s="178" t="s">
        <v>188</v>
      </c>
      <c r="D13" s="253">
        <v>5</v>
      </c>
      <c r="E13" s="228"/>
      <c r="F13" s="228">
        <f t="shared" ref="F13:F14" si="2">TRUNC(D13*E13,0)</f>
        <v>0</v>
      </c>
      <c r="G13" s="252" t="s">
        <v>286</v>
      </c>
      <c r="H13" s="152"/>
    </row>
    <row r="14" spans="1:8" s="152" customFormat="1" ht="23.1" customHeight="1">
      <c r="A14" s="211"/>
      <c r="B14" s="213" t="s">
        <v>226</v>
      </c>
      <c r="C14" s="178" t="s">
        <v>188</v>
      </c>
      <c r="D14" s="253">
        <v>1</v>
      </c>
      <c r="E14" s="228"/>
      <c r="F14" s="228">
        <f t="shared" si="2"/>
        <v>0</v>
      </c>
      <c r="G14" s="252" t="s">
        <v>283</v>
      </c>
    </row>
    <row r="15" spans="1:8" s="152" customFormat="1" ht="21.6" customHeight="1">
      <c r="A15" s="211"/>
      <c r="B15" s="213"/>
      <c r="C15" s="178"/>
      <c r="D15" s="253"/>
      <c r="E15" s="228"/>
      <c r="F15" s="228"/>
      <c r="G15" s="252"/>
    </row>
    <row r="16" spans="1:8" s="39" customFormat="1" ht="21.6" customHeight="1">
      <c r="A16" s="214" t="s">
        <v>260</v>
      </c>
      <c r="B16" s="213"/>
      <c r="C16" s="48"/>
      <c r="D16" s="148"/>
      <c r="E16" s="156"/>
      <c r="F16" s="156"/>
      <c r="G16" s="212"/>
    </row>
    <row r="17" spans="1:11" s="152" customFormat="1" ht="21.6" customHeight="1">
      <c r="A17" s="211" t="s">
        <v>195</v>
      </c>
      <c r="B17" s="213"/>
      <c r="C17" s="178"/>
      <c r="D17" s="253"/>
      <c r="E17" s="228"/>
      <c r="F17" s="228"/>
      <c r="G17" s="252"/>
    </row>
    <row r="18" spans="1:11" s="39" customFormat="1" ht="21.6" customHeight="1">
      <c r="A18" s="211" t="s">
        <v>261</v>
      </c>
      <c r="B18" s="213" t="s">
        <v>190</v>
      </c>
      <c r="C18" s="48" t="s">
        <v>192</v>
      </c>
      <c r="D18" s="148">
        <v>5</v>
      </c>
      <c r="E18" s="156"/>
      <c r="F18" s="156">
        <f t="shared" ref="F18:F24" si="3">TRUNC(D18*E18,0)</f>
        <v>0</v>
      </c>
      <c r="G18" s="212" t="s">
        <v>287</v>
      </c>
      <c r="H18" s="215"/>
    </row>
    <row r="19" spans="1:11" s="39" customFormat="1" ht="23.1" customHeight="1">
      <c r="A19" s="209"/>
      <c r="B19" s="213" t="s">
        <v>234</v>
      </c>
      <c r="C19" s="48" t="s">
        <v>82</v>
      </c>
      <c r="D19" s="148">
        <v>28</v>
      </c>
      <c r="E19" s="228"/>
      <c r="F19" s="156">
        <f t="shared" si="3"/>
        <v>0</v>
      </c>
      <c r="G19" s="252" t="s">
        <v>288</v>
      </c>
      <c r="H19" s="215"/>
    </row>
    <row r="20" spans="1:11" s="152" customFormat="1" ht="21.6" customHeight="1">
      <c r="A20" s="211" t="s">
        <v>262</v>
      </c>
      <c r="B20" s="163" t="s">
        <v>153</v>
      </c>
      <c r="C20" s="178" t="s">
        <v>39</v>
      </c>
      <c r="D20" s="255">
        <v>60</v>
      </c>
      <c r="E20" s="228"/>
      <c r="F20" s="230">
        <f t="shared" si="3"/>
        <v>0</v>
      </c>
      <c r="G20" s="230" t="s">
        <v>284</v>
      </c>
      <c r="H20" s="256"/>
    </row>
    <row r="21" spans="1:11" s="152" customFormat="1" ht="21.6" customHeight="1">
      <c r="A21" s="209"/>
      <c r="B21" s="163" t="s">
        <v>208</v>
      </c>
      <c r="C21" s="178" t="s">
        <v>39</v>
      </c>
      <c r="D21" s="255">
        <v>180</v>
      </c>
      <c r="E21" s="228"/>
      <c r="F21" s="230">
        <f t="shared" si="3"/>
        <v>0</v>
      </c>
      <c r="G21" s="230" t="s">
        <v>289</v>
      </c>
      <c r="H21" s="256"/>
    </row>
    <row r="22" spans="1:11" s="152" customFormat="1" ht="21.6" customHeight="1">
      <c r="A22" s="211"/>
      <c r="B22" s="163" t="s">
        <v>154</v>
      </c>
      <c r="C22" s="178" t="s">
        <v>39</v>
      </c>
      <c r="D22" s="255">
        <v>60</v>
      </c>
      <c r="E22" s="228"/>
      <c r="F22" s="230">
        <f t="shared" si="3"/>
        <v>0</v>
      </c>
      <c r="G22" s="230" t="s">
        <v>284</v>
      </c>
      <c r="H22" s="256"/>
    </row>
    <row r="23" spans="1:11" s="152" customFormat="1" ht="21.6" customHeight="1">
      <c r="A23" s="211" t="s">
        <v>263</v>
      </c>
      <c r="B23" s="163" t="s">
        <v>153</v>
      </c>
      <c r="C23" s="178" t="s">
        <v>39</v>
      </c>
      <c r="D23" s="255">
        <v>60</v>
      </c>
      <c r="E23" s="228"/>
      <c r="F23" s="230">
        <f t="shared" si="3"/>
        <v>0</v>
      </c>
      <c r="G23" s="230" t="s">
        <v>284</v>
      </c>
      <c r="H23" s="256"/>
    </row>
    <row r="24" spans="1:11" s="152" customFormat="1" ht="21.6" customHeight="1">
      <c r="A24" s="211"/>
      <c r="B24" s="163" t="s">
        <v>208</v>
      </c>
      <c r="C24" s="178" t="s">
        <v>39</v>
      </c>
      <c r="D24" s="255">
        <v>60</v>
      </c>
      <c r="E24" s="228"/>
      <c r="F24" s="230">
        <f t="shared" si="3"/>
        <v>0</v>
      </c>
      <c r="G24" s="230" t="s">
        <v>284</v>
      </c>
      <c r="H24" s="256"/>
    </row>
    <row r="25" spans="1:11" s="147" customFormat="1" ht="21.6" customHeight="1">
      <c r="A25" s="209" t="s">
        <v>217</v>
      </c>
      <c r="B25" s="216"/>
      <c r="C25" s="178"/>
      <c r="D25" s="254"/>
      <c r="E25" s="228"/>
      <c r="F25" s="254"/>
      <c r="G25" s="228"/>
      <c r="H25" s="256"/>
      <c r="I25" s="153"/>
      <c r="J25" s="153"/>
      <c r="K25" s="153"/>
    </row>
    <row r="26" spans="1:11" s="152" customFormat="1" ht="21.6" customHeight="1">
      <c r="A26" s="211" t="s">
        <v>264</v>
      </c>
      <c r="B26" s="163" t="s">
        <v>153</v>
      </c>
      <c r="C26" s="178" t="s">
        <v>39</v>
      </c>
      <c r="D26" s="255">
        <v>40</v>
      </c>
      <c r="E26" s="228"/>
      <c r="F26" s="230">
        <f t="shared" ref="F26" si="4">TRUNC(D26*E26,0)</f>
        <v>0</v>
      </c>
      <c r="G26" s="230" t="s">
        <v>290</v>
      </c>
      <c r="H26" s="256"/>
    </row>
    <row r="27" spans="1:11" s="39" customFormat="1" ht="21.6" customHeight="1">
      <c r="A27" s="209"/>
      <c r="B27" s="216"/>
      <c r="C27" s="48"/>
      <c r="D27" s="148"/>
      <c r="E27" s="156"/>
      <c r="F27" s="156"/>
      <c r="G27" s="212"/>
    </row>
    <row r="28" spans="1:11" s="39" customFormat="1" ht="21.6" customHeight="1">
      <c r="A28" s="217" t="s">
        <v>83</v>
      </c>
      <c r="B28" s="213"/>
      <c r="C28" s="172"/>
      <c r="D28" s="148"/>
      <c r="E28" s="156"/>
      <c r="F28" s="156"/>
      <c r="G28" s="132"/>
    </row>
    <row r="29" spans="1:11" s="39" customFormat="1" ht="21.6" customHeight="1">
      <c r="A29" s="211" t="s">
        <v>229</v>
      </c>
      <c r="B29" s="213" t="s">
        <v>191</v>
      </c>
      <c r="C29" s="178" t="s">
        <v>39</v>
      </c>
      <c r="D29" s="253">
        <v>4</v>
      </c>
      <c r="E29" s="228"/>
      <c r="F29" s="228">
        <f t="shared" ref="F29" si="5">TRUNC(D29*E29,0)</f>
        <v>0</v>
      </c>
      <c r="G29" s="252" t="s">
        <v>291</v>
      </c>
    </row>
    <row r="30" spans="1:11" s="152" customFormat="1" ht="21.6" customHeight="1">
      <c r="A30" s="240"/>
      <c r="B30" s="236" t="s">
        <v>189</v>
      </c>
      <c r="C30" s="181" t="s">
        <v>39</v>
      </c>
      <c r="D30" s="162">
        <v>4</v>
      </c>
      <c r="E30" s="242"/>
      <c r="F30" s="242">
        <f t="shared" ref="F30:F31" si="6">TRUNC(D30*E30,0)</f>
        <v>0</v>
      </c>
      <c r="G30" s="237" t="s">
        <v>291</v>
      </c>
    </row>
    <row r="31" spans="1:11" s="39" customFormat="1" ht="21.6" customHeight="1">
      <c r="A31" s="211" t="s">
        <v>228</v>
      </c>
      <c r="B31" s="213" t="s">
        <v>191</v>
      </c>
      <c r="C31" s="178" t="s">
        <v>39</v>
      </c>
      <c r="D31" s="253">
        <v>4</v>
      </c>
      <c r="E31" s="228"/>
      <c r="F31" s="228">
        <f t="shared" si="6"/>
        <v>0</v>
      </c>
      <c r="G31" s="252" t="s">
        <v>291</v>
      </c>
      <c r="H31" s="215"/>
    </row>
    <row r="32" spans="1:11" s="152" customFormat="1" ht="21.6" customHeight="1">
      <c r="A32" s="211"/>
      <c r="B32" s="222"/>
      <c r="C32" s="181"/>
      <c r="D32" s="220"/>
      <c r="E32" s="176"/>
      <c r="F32" s="176"/>
      <c r="G32" s="222"/>
      <c r="H32" s="256"/>
    </row>
    <row r="33" spans="1:9" s="52" customFormat="1" ht="49.5" customHeight="1">
      <c r="A33" s="205" t="s">
        <v>9</v>
      </c>
      <c r="B33" s="223"/>
      <c r="C33" s="38"/>
      <c r="D33" s="205"/>
      <c r="E33" s="204"/>
      <c r="F33" s="204">
        <f>SUM(F6:F32)</f>
        <v>0</v>
      </c>
      <c r="G33" s="224"/>
      <c r="H33" s="215"/>
    </row>
    <row r="34" spans="1:9" s="98" customFormat="1" ht="21" customHeight="1">
      <c r="A34" s="98" t="s">
        <v>61</v>
      </c>
      <c r="C34" s="118"/>
      <c r="D34" s="118"/>
      <c r="E34" s="225"/>
      <c r="F34" s="225"/>
      <c r="G34" s="139"/>
      <c r="H34" s="139"/>
      <c r="I34" s="99"/>
    </row>
    <row r="35" spans="1:9" s="52" customFormat="1" ht="21" customHeight="1">
      <c r="A35" s="52" t="s">
        <v>84</v>
      </c>
      <c r="B35" s="40"/>
      <c r="C35" s="40"/>
      <c r="E35" s="182"/>
    </row>
  </sheetData>
  <mergeCells count="1">
    <mergeCell ref="A2:G2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0" firstPageNumber="24" fitToHeight="1000" orientation="portrait" r:id="rId1"/>
  <headerFooter alignWithMargins="0">
    <oddFooter>&amp;R&amp;G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showGridLines="0" view="pageBreakPreview" zoomScaleNormal="80" zoomScaleSheetLayoutView="100" workbookViewId="0">
      <selection activeCell="D15" sqref="D15"/>
    </sheetView>
  </sheetViews>
  <sheetFormatPr defaultColWidth="8.88671875" defaultRowHeight="39.950000000000003" customHeight="1"/>
  <cols>
    <col min="1" max="2" width="16.77734375" style="47" customWidth="1"/>
    <col min="3" max="3" width="6" style="46" customWidth="1"/>
    <col min="4" max="4" width="6" style="199" customWidth="1"/>
    <col min="5" max="5" width="9.77734375" style="200" customWidth="1"/>
    <col min="6" max="6" width="10.77734375" style="200" customWidth="1"/>
    <col min="7" max="7" width="7.77734375" style="200" customWidth="1"/>
    <col min="8" max="8" width="1.77734375" style="200" customWidth="1"/>
    <col min="9" max="9" width="7.44140625" style="201" customWidth="1"/>
    <col min="10" max="10" width="8.5546875" style="201" customWidth="1"/>
    <col min="11" max="12" width="7.109375" style="201" customWidth="1"/>
    <col min="13" max="13" width="13.109375" style="47" customWidth="1"/>
    <col min="14" max="14" width="8.88671875" style="47"/>
    <col min="15" max="15" width="9.88671875" style="47" bestFit="1" customWidth="1"/>
    <col min="16" max="16384" width="8.88671875" style="47"/>
  </cols>
  <sheetData>
    <row r="1" spans="1:15" ht="20.100000000000001" customHeight="1">
      <c r="A1" s="97" t="s">
        <v>248</v>
      </c>
    </row>
    <row r="2" spans="1:15" s="53" customFormat="1" ht="39.950000000000003" customHeight="1">
      <c r="A2" s="393" t="str">
        <f>경집!$B$10&amp;" 산출표"</f>
        <v>행사장임차비 산출표</v>
      </c>
      <c r="B2" s="393"/>
      <c r="C2" s="393"/>
      <c r="D2" s="393"/>
      <c r="E2" s="393"/>
      <c r="F2" s="393"/>
      <c r="G2" s="393"/>
      <c r="H2" s="123"/>
      <c r="I2" s="202"/>
      <c r="J2" s="202"/>
      <c r="K2" s="202"/>
      <c r="L2" s="202"/>
    </row>
    <row r="3" spans="1:15" s="53" customFormat="1" ht="20.100000000000001" customHeight="1">
      <c r="A3" s="122"/>
      <c r="B3" s="123"/>
      <c r="C3" s="123"/>
      <c r="D3" s="203"/>
      <c r="E3" s="123"/>
      <c r="F3" s="123"/>
      <c r="G3" s="123"/>
      <c r="H3" s="123"/>
      <c r="I3" s="202"/>
      <c r="J3" s="202"/>
      <c r="K3" s="202"/>
      <c r="L3" s="202"/>
    </row>
    <row r="4" spans="1:15" ht="20.100000000000001" customHeight="1">
      <c r="A4" s="155" t="str">
        <f>원가!$A$3</f>
        <v>□ 과업명 : 2023년 중소기업 혁신 네트워크 포럼 행사 기획·운영 용역</v>
      </c>
      <c r="G4" s="44" t="s">
        <v>67</v>
      </c>
      <c r="H4" s="44"/>
    </row>
    <row r="5" spans="1:15" s="52" customFormat="1" ht="50.1" customHeight="1">
      <c r="A5" s="38" t="s">
        <v>85</v>
      </c>
      <c r="B5" s="58" t="s">
        <v>86</v>
      </c>
      <c r="C5" s="38" t="s">
        <v>87</v>
      </c>
      <c r="D5" s="204" t="s">
        <v>88</v>
      </c>
      <c r="E5" s="204" t="s">
        <v>89</v>
      </c>
      <c r="F5" s="204" t="s">
        <v>90</v>
      </c>
      <c r="G5" s="205" t="s">
        <v>91</v>
      </c>
      <c r="H5" s="206"/>
      <c r="I5" s="207"/>
      <c r="J5" s="207"/>
      <c r="K5" s="207"/>
      <c r="L5" s="207"/>
    </row>
    <row r="6" spans="1:15" s="52" customFormat="1" ht="21.95" customHeight="1">
      <c r="A6" s="49"/>
      <c r="B6" s="216"/>
      <c r="C6" s="48"/>
      <c r="D6" s="189"/>
      <c r="E6" s="228"/>
      <c r="F6" s="189"/>
      <c r="G6" s="228"/>
      <c r="H6" s="206"/>
      <c r="I6" s="207"/>
      <c r="J6" s="207"/>
      <c r="K6" s="207"/>
      <c r="L6" s="207"/>
      <c r="M6" s="40"/>
      <c r="N6" s="40"/>
      <c r="O6" s="40"/>
    </row>
    <row r="7" spans="1:15" s="147" customFormat="1" ht="21.95" customHeight="1">
      <c r="A7" s="163" t="s">
        <v>181</v>
      </c>
      <c r="B7" s="216"/>
      <c r="C7" s="178"/>
      <c r="D7" s="254"/>
      <c r="E7" s="228"/>
      <c r="F7" s="254"/>
      <c r="G7" s="228"/>
      <c r="H7" s="206"/>
      <c r="I7" s="227"/>
      <c r="J7" s="227"/>
      <c r="K7" s="227"/>
      <c r="L7" s="227"/>
      <c r="M7" s="153"/>
      <c r="N7" s="153"/>
      <c r="O7" s="153"/>
    </row>
    <row r="8" spans="1:15" s="39" customFormat="1" ht="21.95" customHeight="1">
      <c r="A8" s="154" t="s">
        <v>182</v>
      </c>
      <c r="B8" s="48"/>
      <c r="C8" s="48"/>
      <c r="D8" s="48"/>
      <c r="E8" s="48"/>
      <c r="F8" s="210"/>
      <c r="G8" s="49"/>
      <c r="I8" s="207"/>
      <c r="J8" s="207"/>
    </row>
    <row r="9" spans="1:15" s="39" customFormat="1" ht="21.95" customHeight="1">
      <c r="A9" s="211" t="s">
        <v>253</v>
      </c>
      <c r="B9" s="154" t="s">
        <v>179</v>
      </c>
      <c r="C9" s="48" t="s">
        <v>180</v>
      </c>
      <c r="D9" s="158">
        <v>3</v>
      </c>
      <c r="E9" s="157"/>
      <c r="F9" s="210">
        <f>TRUNC(D9*E9,0)</f>
        <v>0</v>
      </c>
      <c r="G9" s="49"/>
      <c r="J9" s="207"/>
      <c r="K9" s="3"/>
    </row>
    <row r="10" spans="1:15" s="39" customFormat="1" ht="21.95" customHeight="1">
      <c r="A10" s="211" t="s">
        <v>254</v>
      </c>
      <c r="B10" s="229" t="s">
        <v>183</v>
      </c>
      <c r="C10" s="48" t="s">
        <v>180</v>
      </c>
      <c r="D10" s="158">
        <v>2</v>
      </c>
      <c r="E10" s="157"/>
      <c r="F10" s="210">
        <f t="shared" ref="F10" si="0">TRUNC(D10*E10,0)</f>
        <v>0</v>
      </c>
      <c r="G10" s="229"/>
      <c r="I10" s="207"/>
      <c r="J10" s="207"/>
    </row>
    <row r="11" spans="1:15" s="152" customFormat="1" ht="21.95" customHeight="1">
      <c r="A11" s="211"/>
      <c r="B11" s="251"/>
      <c r="C11" s="178"/>
      <c r="D11" s="234"/>
      <c r="E11" s="228"/>
      <c r="F11" s="230"/>
      <c r="G11" s="230"/>
      <c r="I11" s="227"/>
      <c r="J11" s="227"/>
    </row>
    <row r="12" spans="1:15" s="147" customFormat="1" ht="21.95" customHeight="1">
      <c r="A12" s="163" t="s">
        <v>185</v>
      </c>
      <c r="B12" s="216"/>
      <c r="C12" s="178"/>
      <c r="D12" s="254"/>
      <c r="E12" s="228"/>
      <c r="F12" s="254"/>
      <c r="G12" s="228"/>
      <c r="H12" s="206"/>
      <c r="I12" s="227"/>
      <c r="J12" s="227"/>
      <c r="K12" s="227"/>
      <c r="L12" s="227"/>
      <c r="M12" s="153"/>
      <c r="N12" s="153"/>
      <c r="O12" s="153"/>
    </row>
    <row r="13" spans="1:15" s="152" customFormat="1" ht="21.95" customHeight="1">
      <c r="A13" s="163" t="s">
        <v>184</v>
      </c>
      <c r="B13" s="163"/>
      <c r="C13" s="178"/>
      <c r="D13" s="178"/>
      <c r="E13" s="228"/>
      <c r="F13" s="230"/>
      <c r="G13" s="165"/>
      <c r="I13" s="227"/>
      <c r="J13" s="227"/>
      <c r="K13" s="170"/>
    </row>
    <row r="14" spans="1:15" s="152" customFormat="1" ht="21.95" customHeight="1">
      <c r="A14" s="211" t="s">
        <v>255</v>
      </c>
      <c r="B14" s="163" t="s">
        <v>179</v>
      </c>
      <c r="C14" s="178" t="s">
        <v>180</v>
      </c>
      <c r="D14" s="234">
        <v>2</v>
      </c>
      <c r="E14" s="228"/>
      <c r="F14" s="230">
        <f>TRUNC(D14*E14,0)</f>
        <v>0</v>
      </c>
      <c r="G14" s="165"/>
      <c r="I14" s="227"/>
      <c r="J14" s="227"/>
    </row>
    <row r="15" spans="1:15" s="152" customFormat="1" ht="21.95" customHeight="1">
      <c r="A15" s="211"/>
      <c r="B15" s="251"/>
      <c r="C15" s="178"/>
      <c r="D15" s="234"/>
      <c r="E15" s="254"/>
      <c r="F15" s="177"/>
      <c r="G15" s="230"/>
      <c r="I15" s="227"/>
      <c r="J15" s="227"/>
    </row>
    <row r="16" spans="1:15" s="52" customFormat="1" ht="49.5" customHeight="1">
      <c r="A16" s="205" t="s">
        <v>93</v>
      </c>
      <c r="B16" s="223"/>
      <c r="C16" s="38"/>
      <c r="D16" s="205"/>
      <c r="E16" s="204"/>
      <c r="F16" s="204">
        <f>SUM(F6:F15)</f>
        <v>0</v>
      </c>
      <c r="G16" s="224"/>
      <c r="H16" s="215"/>
      <c r="I16" s="207"/>
      <c r="J16" s="207"/>
      <c r="K16" s="207"/>
      <c r="L16" s="207"/>
    </row>
    <row r="17" spans="1:15" s="98" customFormat="1" ht="24" customHeight="1">
      <c r="A17" s="98" t="s">
        <v>94</v>
      </c>
      <c r="C17" s="118"/>
      <c r="D17" s="118"/>
      <c r="E17" s="225"/>
      <c r="F17" s="225"/>
      <c r="G17" s="139"/>
      <c r="H17" s="139"/>
      <c r="I17" s="226"/>
      <c r="J17" s="226"/>
      <c r="K17" s="227"/>
      <c r="L17" s="227"/>
      <c r="M17" s="99"/>
      <c r="N17" s="99"/>
      <c r="O17" s="99"/>
    </row>
    <row r="18" spans="1:15" s="52" customFormat="1" ht="24" customHeight="1">
      <c r="A18" s="52" t="s">
        <v>84</v>
      </c>
      <c r="B18" s="40"/>
      <c r="C18" s="40"/>
      <c r="E18" s="182"/>
      <c r="I18" s="207"/>
      <c r="J18" s="207"/>
      <c r="K18" s="207"/>
      <c r="L18" s="207"/>
    </row>
  </sheetData>
  <mergeCells count="1">
    <mergeCell ref="A2:G2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24" fitToHeight="1000" orientation="portrait" r:id="rId1"/>
  <headerFooter alignWithMargins="0">
    <oddFooter>&amp;R&amp;G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showGridLines="0" view="pageBreakPreview" zoomScaleNormal="80" zoomScaleSheetLayoutView="100" workbookViewId="0"/>
  </sheetViews>
  <sheetFormatPr defaultColWidth="8.88671875" defaultRowHeight="39.950000000000003" customHeight="1"/>
  <cols>
    <col min="1" max="2" width="15.33203125" style="47" customWidth="1"/>
    <col min="3" max="3" width="6.33203125" style="46" customWidth="1"/>
    <col min="4" max="4" width="6.33203125" style="199" customWidth="1"/>
    <col min="5" max="5" width="9.77734375" style="200" customWidth="1"/>
    <col min="6" max="6" width="11.33203125" style="200" customWidth="1"/>
    <col min="7" max="7" width="9.77734375" style="200" customWidth="1"/>
    <col min="8" max="8" width="8" style="200" customWidth="1"/>
    <col min="9" max="9" width="7.109375" style="201" customWidth="1"/>
    <col min="10" max="10" width="13.109375" style="47" customWidth="1"/>
    <col min="11" max="11" width="8.88671875" style="47"/>
    <col min="12" max="12" width="9.88671875" style="47" bestFit="1" customWidth="1"/>
    <col min="13" max="16384" width="8.88671875" style="47"/>
  </cols>
  <sheetData>
    <row r="1" spans="1:12" ht="20.100000000000001" customHeight="1">
      <c r="A1" s="97" t="s">
        <v>249</v>
      </c>
    </row>
    <row r="2" spans="1:12" s="53" customFormat="1" ht="39.950000000000003" customHeight="1">
      <c r="A2" s="155" t="s">
        <v>249</v>
      </c>
      <c r="B2" s="47"/>
      <c r="C2" s="46"/>
      <c r="D2" s="199"/>
      <c r="E2" s="200"/>
      <c r="F2" s="200"/>
      <c r="G2" s="200"/>
      <c r="H2" s="123"/>
      <c r="I2" s="202"/>
    </row>
    <row r="3" spans="1:12" s="53" customFormat="1" ht="20.100000000000001" customHeight="1">
      <c r="A3" s="122"/>
      <c r="B3" s="123"/>
      <c r="C3" s="123"/>
      <c r="D3" s="203"/>
      <c r="E3" s="123"/>
      <c r="F3" s="123"/>
      <c r="G3" s="123"/>
      <c r="H3" s="123"/>
      <c r="I3" s="202"/>
    </row>
    <row r="4" spans="1:12" ht="20.100000000000001" customHeight="1">
      <c r="A4" s="155" t="str">
        <f>원가!$A$3</f>
        <v>□ 과업명 : 2023년 중소기업 혁신 네트워크 포럼 행사 기획·운영 용역</v>
      </c>
      <c r="G4" s="44" t="s">
        <v>11</v>
      </c>
      <c r="H4" s="44"/>
    </row>
    <row r="5" spans="1:12" s="52" customFormat="1" ht="50.1" customHeight="1">
      <c r="A5" s="38" t="s">
        <v>95</v>
      </c>
      <c r="B5" s="58" t="s">
        <v>96</v>
      </c>
      <c r="C5" s="38" t="s">
        <v>97</v>
      </c>
      <c r="D5" s="204" t="s">
        <v>98</v>
      </c>
      <c r="E5" s="204" t="s">
        <v>99</v>
      </c>
      <c r="F5" s="204" t="s">
        <v>100</v>
      </c>
      <c r="G5" s="205" t="s">
        <v>101</v>
      </c>
      <c r="H5" s="206"/>
      <c r="I5" s="207"/>
    </row>
    <row r="6" spans="1:12" s="52" customFormat="1" ht="21.95" customHeight="1">
      <c r="A6" s="50"/>
      <c r="B6" s="231"/>
      <c r="C6" s="174"/>
      <c r="D6" s="232" t="s">
        <v>1</v>
      </c>
      <c r="E6" s="232" t="s">
        <v>2</v>
      </c>
      <c r="F6" s="232"/>
      <c r="G6" s="232"/>
      <c r="H6" s="206"/>
      <c r="I6" s="207"/>
      <c r="J6" s="40"/>
      <c r="K6" s="40"/>
      <c r="L6" s="40"/>
    </row>
    <row r="7" spans="1:12" s="39" customFormat="1" ht="21.95" customHeight="1">
      <c r="A7" s="210" t="s">
        <v>102</v>
      </c>
      <c r="B7" s="233"/>
      <c r="C7" s="48"/>
      <c r="D7" s="234"/>
      <c r="E7" s="156"/>
      <c r="F7" s="156"/>
      <c r="G7" s="212"/>
    </row>
    <row r="8" spans="1:12" s="39" customFormat="1" ht="21.95" customHeight="1">
      <c r="A8" s="214" t="s">
        <v>186</v>
      </c>
      <c r="B8" s="213"/>
      <c r="C8" s="48"/>
      <c r="D8" s="234"/>
      <c r="E8" s="156"/>
      <c r="F8" s="156"/>
      <c r="G8" s="212"/>
    </row>
    <row r="9" spans="1:12" s="39" customFormat="1" ht="21.95" customHeight="1">
      <c r="A9" s="214" t="s">
        <v>103</v>
      </c>
      <c r="B9" s="213" t="s">
        <v>105</v>
      </c>
      <c r="C9" s="48" t="s">
        <v>104</v>
      </c>
      <c r="D9" s="234">
        <v>1</v>
      </c>
      <c r="E9" s="156"/>
      <c r="F9" s="156">
        <f t="shared" ref="F9:F15" si="0">TRUNC(D9*E9,0)</f>
        <v>0</v>
      </c>
      <c r="G9" s="212"/>
    </row>
    <row r="10" spans="1:12" s="39" customFormat="1" ht="21.95" customHeight="1">
      <c r="A10" s="214" t="s">
        <v>106</v>
      </c>
      <c r="B10" s="213" t="s">
        <v>107</v>
      </c>
      <c r="C10" s="48" t="s">
        <v>108</v>
      </c>
      <c r="D10" s="234">
        <v>3</v>
      </c>
      <c r="E10" s="156"/>
      <c r="F10" s="156">
        <f t="shared" si="0"/>
        <v>0</v>
      </c>
      <c r="G10" s="212" t="s">
        <v>275</v>
      </c>
    </row>
    <row r="11" spans="1:12" s="39" customFormat="1" ht="21.95" customHeight="1">
      <c r="A11" s="214" t="s">
        <v>109</v>
      </c>
      <c r="B11" s="213" t="s">
        <v>110</v>
      </c>
      <c r="C11" s="48" t="s">
        <v>111</v>
      </c>
      <c r="D11" s="234">
        <v>3</v>
      </c>
      <c r="E11" s="228"/>
      <c r="F11" s="156">
        <f t="shared" si="0"/>
        <v>0</v>
      </c>
      <c r="G11" s="212" t="s">
        <v>275</v>
      </c>
    </row>
    <row r="12" spans="1:12" s="39" customFormat="1" ht="23.1" customHeight="1">
      <c r="A12" s="214" t="s">
        <v>112</v>
      </c>
      <c r="B12" s="213" t="s">
        <v>113</v>
      </c>
      <c r="C12" s="48" t="s">
        <v>114</v>
      </c>
      <c r="D12" s="234">
        <v>3</v>
      </c>
      <c r="E12" s="228"/>
      <c r="F12" s="156">
        <f t="shared" si="0"/>
        <v>0</v>
      </c>
      <c r="G12" s="212" t="s">
        <v>275</v>
      </c>
    </row>
    <row r="13" spans="1:12" s="39" customFormat="1" ht="21.95" customHeight="1">
      <c r="A13" s="214" t="s">
        <v>58</v>
      </c>
      <c r="B13" s="213" t="s">
        <v>115</v>
      </c>
      <c r="C13" s="48" t="s">
        <v>111</v>
      </c>
      <c r="D13" s="234">
        <v>3</v>
      </c>
      <c r="E13" s="156"/>
      <c r="F13" s="156">
        <f t="shared" si="0"/>
        <v>0</v>
      </c>
      <c r="G13" s="212" t="s">
        <v>275</v>
      </c>
    </row>
    <row r="14" spans="1:12" s="39" customFormat="1" ht="23.1" customHeight="1">
      <c r="A14" s="214" t="s">
        <v>116</v>
      </c>
      <c r="B14" s="233" t="s">
        <v>232</v>
      </c>
      <c r="C14" s="178" t="s">
        <v>118</v>
      </c>
      <c r="D14" s="234">
        <v>10</v>
      </c>
      <c r="E14" s="156"/>
      <c r="F14" s="156">
        <f t="shared" si="0"/>
        <v>0</v>
      </c>
      <c r="G14" s="212"/>
    </row>
    <row r="15" spans="1:12" s="39" customFormat="1" ht="23.1" customHeight="1">
      <c r="A15" s="214" t="s">
        <v>117</v>
      </c>
      <c r="B15" s="213" t="s">
        <v>231</v>
      </c>
      <c r="C15" s="48" t="s">
        <v>118</v>
      </c>
      <c r="D15" s="234">
        <v>10</v>
      </c>
      <c r="E15" s="156"/>
      <c r="F15" s="156">
        <f t="shared" si="0"/>
        <v>0</v>
      </c>
      <c r="G15" s="212"/>
    </row>
    <row r="16" spans="1:12" s="39" customFormat="1" ht="21.95" customHeight="1">
      <c r="A16" s="214" t="s">
        <v>230</v>
      </c>
      <c r="B16" s="213"/>
      <c r="C16" s="48"/>
      <c r="D16" s="234"/>
      <c r="E16" s="156"/>
      <c r="F16" s="156"/>
      <c r="G16" s="212"/>
    </row>
    <row r="17" spans="1:8" s="39" customFormat="1" ht="21.95" customHeight="1">
      <c r="A17" s="214" t="s">
        <v>120</v>
      </c>
      <c r="B17" s="213" t="s">
        <v>121</v>
      </c>
      <c r="C17" s="48" t="s">
        <v>122</v>
      </c>
      <c r="D17" s="234">
        <v>1</v>
      </c>
      <c r="E17" s="156"/>
      <c r="F17" s="156">
        <f t="shared" ref="F17:F23" si="1">TRUNC(D17*E17,0)</f>
        <v>0</v>
      </c>
      <c r="G17" s="212"/>
    </row>
    <row r="18" spans="1:8" s="39" customFormat="1" ht="21.95" customHeight="1">
      <c r="A18" s="214" t="s">
        <v>123</v>
      </c>
      <c r="B18" s="213" t="s">
        <v>124</v>
      </c>
      <c r="C18" s="48" t="s">
        <v>111</v>
      </c>
      <c r="D18" s="234">
        <v>2</v>
      </c>
      <c r="E18" s="228"/>
      <c r="F18" s="156">
        <f t="shared" si="1"/>
        <v>0</v>
      </c>
      <c r="G18" s="212" t="s">
        <v>276</v>
      </c>
    </row>
    <row r="19" spans="1:8" s="39" customFormat="1" ht="21.95" customHeight="1">
      <c r="A19" s="214" t="s">
        <v>125</v>
      </c>
      <c r="B19" s="213" t="s">
        <v>126</v>
      </c>
      <c r="C19" s="48" t="s">
        <v>127</v>
      </c>
      <c r="D19" s="234">
        <v>2</v>
      </c>
      <c r="E19" s="228"/>
      <c r="F19" s="156">
        <f t="shared" si="1"/>
        <v>0</v>
      </c>
      <c r="G19" s="212" t="s">
        <v>276</v>
      </c>
    </row>
    <row r="20" spans="1:8" s="39" customFormat="1" ht="23.1" customHeight="1">
      <c r="A20" s="214" t="s">
        <v>112</v>
      </c>
      <c r="B20" s="213" t="s">
        <v>113</v>
      </c>
      <c r="C20" s="178" t="s">
        <v>114</v>
      </c>
      <c r="D20" s="234">
        <v>2</v>
      </c>
      <c r="E20" s="228"/>
      <c r="F20" s="228">
        <f t="shared" si="1"/>
        <v>0</v>
      </c>
      <c r="G20" s="252" t="s">
        <v>276</v>
      </c>
      <c r="H20" s="152"/>
    </row>
    <row r="21" spans="1:8" s="152" customFormat="1" ht="21.95" customHeight="1">
      <c r="A21" s="214" t="s">
        <v>58</v>
      </c>
      <c r="B21" s="213" t="s">
        <v>115</v>
      </c>
      <c r="C21" s="178" t="s">
        <v>111</v>
      </c>
      <c r="D21" s="234">
        <v>2</v>
      </c>
      <c r="E21" s="228"/>
      <c r="F21" s="228">
        <f t="shared" si="1"/>
        <v>0</v>
      </c>
      <c r="G21" s="252" t="s">
        <v>276</v>
      </c>
    </row>
    <row r="22" spans="1:8" s="39" customFormat="1" ht="23.1" customHeight="1">
      <c r="A22" s="214" t="s">
        <v>57</v>
      </c>
      <c r="B22" s="233" t="s">
        <v>232</v>
      </c>
      <c r="C22" s="178" t="s">
        <v>118</v>
      </c>
      <c r="D22" s="234">
        <v>10</v>
      </c>
      <c r="E22" s="228"/>
      <c r="F22" s="228">
        <f t="shared" si="1"/>
        <v>0</v>
      </c>
      <c r="G22" s="252"/>
      <c r="H22" s="152"/>
    </row>
    <row r="23" spans="1:8" s="152" customFormat="1" ht="23.1" customHeight="1">
      <c r="A23" s="214" t="s">
        <v>117</v>
      </c>
      <c r="B23" s="213" t="s">
        <v>252</v>
      </c>
      <c r="C23" s="178" t="s">
        <v>118</v>
      </c>
      <c r="D23" s="234">
        <v>10</v>
      </c>
      <c r="E23" s="228"/>
      <c r="F23" s="228">
        <f t="shared" si="1"/>
        <v>0</v>
      </c>
      <c r="G23" s="252"/>
    </row>
    <row r="24" spans="1:8" s="152" customFormat="1" ht="21.95" customHeight="1">
      <c r="A24" s="214"/>
      <c r="B24" s="213"/>
      <c r="C24" s="178"/>
      <c r="D24" s="234"/>
      <c r="E24" s="228"/>
      <c r="F24" s="228"/>
      <c r="G24" s="252"/>
    </row>
    <row r="25" spans="1:8" s="39" customFormat="1" ht="21.95" customHeight="1">
      <c r="A25" s="214" t="s">
        <v>128</v>
      </c>
      <c r="B25" s="213"/>
      <c r="C25" s="48"/>
      <c r="D25" s="234"/>
      <c r="E25" s="156"/>
      <c r="F25" s="156"/>
      <c r="G25" s="212"/>
    </row>
    <row r="26" spans="1:8" s="152" customFormat="1" ht="21.95" customHeight="1">
      <c r="A26" s="214" t="s">
        <v>195</v>
      </c>
      <c r="B26" s="213"/>
      <c r="C26" s="178"/>
      <c r="D26" s="234"/>
      <c r="E26" s="228"/>
      <c r="F26" s="228"/>
      <c r="G26" s="252"/>
    </row>
    <row r="27" spans="1:8" s="39" customFormat="1" ht="21.95" customHeight="1">
      <c r="A27" s="214" t="s">
        <v>194</v>
      </c>
      <c r="B27" s="233" t="s">
        <v>129</v>
      </c>
      <c r="C27" s="48" t="s">
        <v>130</v>
      </c>
      <c r="D27" s="234">
        <v>20</v>
      </c>
      <c r="E27" s="156"/>
      <c r="F27" s="156">
        <f>TRUNC(D27*E27,0)</f>
        <v>0</v>
      </c>
      <c r="G27" s="212" t="s">
        <v>277</v>
      </c>
    </row>
    <row r="28" spans="1:8" s="39" customFormat="1" ht="21.95" customHeight="1">
      <c r="A28" s="214"/>
      <c r="B28" s="213" t="s">
        <v>131</v>
      </c>
      <c r="C28" s="48" t="s">
        <v>132</v>
      </c>
      <c r="D28" s="234">
        <v>1</v>
      </c>
      <c r="E28" s="156"/>
      <c r="F28" s="156">
        <f>TRUNC(D28*E28,0)</f>
        <v>0</v>
      </c>
      <c r="G28" s="212"/>
    </row>
    <row r="29" spans="1:8" s="39" customFormat="1" ht="21.95" customHeight="1">
      <c r="A29" s="235"/>
      <c r="B29" s="236" t="s">
        <v>134</v>
      </c>
      <c r="C29" s="181" t="s">
        <v>133</v>
      </c>
      <c r="D29" s="241">
        <v>6</v>
      </c>
      <c r="E29" s="242"/>
      <c r="F29" s="242">
        <f>TRUNC(D29*E29,0)</f>
        <v>0</v>
      </c>
      <c r="G29" s="237" t="s">
        <v>278</v>
      </c>
    </row>
    <row r="30" spans="1:8" s="152" customFormat="1" ht="21.95" customHeight="1">
      <c r="A30" s="214" t="s">
        <v>139</v>
      </c>
      <c r="B30" s="213" t="s">
        <v>134</v>
      </c>
      <c r="C30" s="178" t="s">
        <v>133</v>
      </c>
      <c r="D30" s="234">
        <v>6</v>
      </c>
      <c r="E30" s="228"/>
      <c r="F30" s="228">
        <f t="shared" ref="F30:F33" si="2">TRUNC(D30*E30,0)</f>
        <v>0</v>
      </c>
      <c r="G30" s="252" t="s">
        <v>278</v>
      </c>
    </row>
    <row r="31" spans="1:8" s="152" customFormat="1" ht="21.95" customHeight="1">
      <c r="A31" s="214"/>
      <c r="B31" s="213" t="s">
        <v>140</v>
      </c>
      <c r="C31" s="178" t="s">
        <v>133</v>
      </c>
      <c r="D31" s="234">
        <v>4</v>
      </c>
      <c r="E31" s="228"/>
      <c r="F31" s="228">
        <f t="shared" si="2"/>
        <v>0</v>
      </c>
      <c r="G31" s="252" t="s">
        <v>279</v>
      </c>
    </row>
    <row r="32" spans="1:8" s="152" customFormat="1" ht="21.95" customHeight="1">
      <c r="A32" s="214" t="s">
        <v>141</v>
      </c>
      <c r="B32" s="213" t="s">
        <v>134</v>
      </c>
      <c r="C32" s="178" t="s">
        <v>133</v>
      </c>
      <c r="D32" s="234">
        <v>6</v>
      </c>
      <c r="E32" s="228"/>
      <c r="F32" s="228">
        <f t="shared" si="2"/>
        <v>0</v>
      </c>
      <c r="G32" s="252" t="s">
        <v>278</v>
      </c>
    </row>
    <row r="33" spans="1:12" s="152" customFormat="1" ht="21.95" customHeight="1">
      <c r="A33" s="214"/>
      <c r="B33" s="213" t="s">
        <v>140</v>
      </c>
      <c r="C33" s="178" t="s">
        <v>133</v>
      </c>
      <c r="D33" s="234">
        <v>4</v>
      </c>
      <c r="E33" s="228"/>
      <c r="F33" s="228">
        <f t="shared" si="2"/>
        <v>0</v>
      </c>
      <c r="G33" s="252" t="s">
        <v>279</v>
      </c>
    </row>
    <row r="34" spans="1:12" s="152" customFormat="1" ht="21.95" customHeight="1">
      <c r="A34" s="214" t="s">
        <v>196</v>
      </c>
      <c r="B34" s="213"/>
      <c r="C34" s="178"/>
      <c r="D34" s="234"/>
      <c r="E34" s="228"/>
      <c r="F34" s="228"/>
      <c r="G34" s="252"/>
    </row>
    <row r="35" spans="1:12" s="39" customFormat="1" ht="21.95" customHeight="1">
      <c r="A35" s="214" t="s">
        <v>197</v>
      </c>
      <c r="B35" s="233" t="s">
        <v>135</v>
      </c>
      <c r="C35" s="48" t="s">
        <v>136</v>
      </c>
      <c r="D35" s="234">
        <v>10</v>
      </c>
      <c r="E35" s="156"/>
      <c r="F35" s="156">
        <f>TRUNC(D35*E35,0)</f>
        <v>0</v>
      </c>
      <c r="G35" s="212" t="s">
        <v>280</v>
      </c>
    </row>
    <row r="36" spans="1:12" s="39" customFormat="1" ht="21.95" customHeight="1">
      <c r="A36" s="214"/>
      <c r="B36" s="213" t="s">
        <v>137</v>
      </c>
      <c r="C36" s="48" t="s">
        <v>138</v>
      </c>
      <c r="D36" s="234">
        <v>1</v>
      </c>
      <c r="E36" s="156"/>
      <c r="F36" s="156">
        <f>TRUNC(D36*E36,0)</f>
        <v>0</v>
      </c>
      <c r="G36" s="212"/>
    </row>
    <row r="37" spans="1:12" s="39" customFormat="1" ht="21.95" customHeight="1">
      <c r="A37" s="214"/>
      <c r="B37" s="213" t="s">
        <v>134</v>
      </c>
      <c r="C37" s="178" t="s">
        <v>133</v>
      </c>
      <c r="D37" s="234">
        <v>3</v>
      </c>
      <c r="E37" s="228"/>
      <c r="F37" s="228">
        <f>TRUNC(D37*E37,0)</f>
        <v>0</v>
      </c>
      <c r="G37" s="252" t="s">
        <v>281</v>
      </c>
    </row>
    <row r="38" spans="1:12" s="39" customFormat="1" ht="21.95" customHeight="1">
      <c r="A38" s="214" t="s">
        <v>139</v>
      </c>
      <c r="B38" s="213" t="s">
        <v>134</v>
      </c>
      <c r="C38" s="48" t="s">
        <v>133</v>
      </c>
      <c r="D38" s="234">
        <v>2</v>
      </c>
      <c r="E38" s="228"/>
      <c r="F38" s="156">
        <f t="shared" ref="F38:F41" si="3">TRUNC(D38*E38,0)</f>
        <v>0</v>
      </c>
      <c r="G38" s="212" t="s">
        <v>282</v>
      </c>
    </row>
    <row r="39" spans="1:12" s="39" customFormat="1" ht="21.95" customHeight="1">
      <c r="A39" s="214"/>
      <c r="B39" s="213" t="s">
        <v>140</v>
      </c>
      <c r="C39" s="48" t="s">
        <v>133</v>
      </c>
      <c r="D39" s="234">
        <v>1</v>
      </c>
      <c r="E39" s="156"/>
      <c r="F39" s="156">
        <f t="shared" si="3"/>
        <v>0</v>
      </c>
      <c r="G39" s="212" t="s">
        <v>283</v>
      </c>
    </row>
    <row r="40" spans="1:12" s="39" customFormat="1" ht="21.95" customHeight="1">
      <c r="A40" s="214" t="s">
        <v>141</v>
      </c>
      <c r="B40" s="213" t="s">
        <v>134</v>
      </c>
      <c r="C40" s="48" t="s">
        <v>133</v>
      </c>
      <c r="D40" s="234">
        <v>2</v>
      </c>
      <c r="E40" s="228"/>
      <c r="F40" s="156">
        <f t="shared" si="3"/>
        <v>0</v>
      </c>
      <c r="G40" s="212" t="s">
        <v>282</v>
      </c>
    </row>
    <row r="41" spans="1:12" s="39" customFormat="1" ht="21.95" customHeight="1">
      <c r="A41" s="214"/>
      <c r="B41" s="213" t="s">
        <v>140</v>
      </c>
      <c r="C41" s="48" t="s">
        <v>133</v>
      </c>
      <c r="D41" s="234">
        <v>1</v>
      </c>
      <c r="E41" s="156"/>
      <c r="F41" s="156">
        <f t="shared" si="3"/>
        <v>0</v>
      </c>
      <c r="G41" s="212" t="s">
        <v>283</v>
      </c>
    </row>
    <row r="42" spans="1:12" s="39" customFormat="1" ht="21.95" customHeight="1">
      <c r="A42" s="214"/>
      <c r="B42" s="238"/>
      <c r="C42" s="48"/>
      <c r="D42" s="234"/>
      <c r="E42" s="156"/>
      <c r="F42" s="156"/>
      <c r="G42" s="239"/>
    </row>
    <row r="43" spans="1:12" s="52" customFormat="1" ht="50.1" customHeight="1">
      <c r="A43" s="205" t="s">
        <v>93</v>
      </c>
      <c r="B43" s="223"/>
      <c r="C43" s="38"/>
      <c r="D43" s="205"/>
      <c r="E43" s="204"/>
      <c r="F43" s="204">
        <f>SUM(F6:F42)</f>
        <v>0</v>
      </c>
      <c r="G43" s="224"/>
      <c r="H43" s="215"/>
      <c r="I43" s="207"/>
    </row>
    <row r="44" spans="1:12" s="98" customFormat="1" ht="24" customHeight="1">
      <c r="A44" s="98" t="s">
        <v>119</v>
      </c>
      <c r="C44" s="118"/>
      <c r="D44" s="118"/>
      <c r="E44" s="225"/>
      <c r="F44" s="225"/>
      <c r="G44" s="139"/>
      <c r="H44" s="139"/>
      <c r="I44" s="227"/>
      <c r="J44" s="99"/>
      <c r="K44" s="99"/>
      <c r="L44" s="99"/>
    </row>
    <row r="45" spans="1:12" s="52" customFormat="1" ht="24" customHeight="1">
      <c r="A45" s="52" t="s">
        <v>84</v>
      </c>
      <c r="B45" s="40"/>
      <c r="C45" s="40"/>
      <c r="E45" s="182"/>
      <c r="I45" s="207"/>
    </row>
  </sheetData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57" firstPageNumber="24" fitToHeight="1000" orientation="portrait" r:id="rId1"/>
  <headerFooter alignWithMargins="0">
    <oddFooter>&amp;R&amp;G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showGridLines="0" view="pageBreakPreview" zoomScaleNormal="80" zoomScaleSheetLayoutView="100" workbookViewId="0"/>
  </sheetViews>
  <sheetFormatPr defaultColWidth="8.88671875" defaultRowHeight="39.950000000000003" customHeight="1"/>
  <cols>
    <col min="1" max="1" width="15.33203125" style="47" customWidth="1"/>
    <col min="2" max="2" width="15.77734375" style="47" customWidth="1"/>
    <col min="3" max="3" width="6" style="46" customWidth="1"/>
    <col min="4" max="4" width="6" style="199" customWidth="1"/>
    <col min="5" max="5" width="9.77734375" style="200" customWidth="1"/>
    <col min="6" max="6" width="11.33203125" style="200" customWidth="1"/>
    <col min="7" max="7" width="9.77734375" style="200" customWidth="1"/>
    <col min="8" max="8" width="8.109375" style="200" customWidth="1"/>
    <col min="9" max="9" width="13.109375" style="47" customWidth="1"/>
    <col min="10" max="10" width="8.88671875" style="47"/>
    <col min="11" max="11" width="9.88671875" style="47" bestFit="1" customWidth="1"/>
    <col min="12" max="16384" width="8.88671875" style="47"/>
  </cols>
  <sheetData>
    <row r="1" spans="1:11" ht="20.100000000000001" customHeight="1">
      <c r="A1" s="97" t="s">
        <v>250</v>
      </c>
    </row>
    <row r="2" spans="1:11" s="53" customFormat="1" ht="39.950000000000003" customHeight="1">
      <c r="A2" s="393" t="str">
        <f>경집!$B$12&amp;" 산출표"</f>
        <v>행사운영비 산출표</v>
      </c>
      <c r="B2" s="393"/>
      <c r="C2" s="393"/>
      <c r="D2" s="393"/>
      <c r="E2" s="393"/>
      <c r="F2" s="393"/>
      <c r="G2" s="393"/>
      <c r="H2" s="123"/>
    </row>
    <row r="3" spans="1:11" s="53" customFormat="1" ht="20.100000000000001" customHeight="1">
      <c r="A3" s="122"/>
      <c r="B3" s="123"/>
      <c r="C3" s="123"/>
      <c r="D3" s="203"/>
      <c r="E3" s="123"/>
      <c r="F3" s="123"/>
      <c r="G3" s="123"/>
      <c r="H3" s="123"/>
    </row>
    <row r="4" spans="1:11" ht="20.100000000000001" customHeight="1">
      <c r="A4" s="155" t="str">
        <f>원가!$A$3</f>
        <v>□ 과업명 : 2023년 중소기업 혁신 네트워크 포럼 행사 기획·운영 용역</v>
      </c>
      <c r="G4" s="44" t="s">
        <v>67</v>
      </c>
      <c r="H4" s="44"/>
    </row>
    <row r="5" spans="1:11" s="52" customFormat="1" ht="50.1" customHeight="1">
      <c r="A5" s="38" t="s">
        <v>85</v>
      </c>
      <c r="B5" s="58" t="s">
        <v>86</v>
      </c>
      <c r="C5" s="38" t="s">
        <v>87</v>
      </c>
      <c r="D5" s="204" t="s">
        <v>88</v>
      </c>
      <c r="E5" s="204" t="s">
        <v>89</v>
      </c>
      <c r="F5" s="204" t="s">
        <v>90</v>
      </c>
      <c r="G5" s="205" t="s">
        <v>91</v>
      </c>
      <c r="H5" s="206"/>
    </row>
    <row r="6" spans="1:11" s="52" customFormat="1" ht="24" customHeight="1">
      <c r="A6" s="49"/>
      <c r="B6" s="216"/>
      <c r="C6" s="48"/>
      <c r="D6" s="189" t="s">
        <v>1</v>
      </c>
      <c r="E6" s="228" t="s">
        <v>2</v>
      </c>
      <c r="F6" s="189"/>
      <c r="G6" s="228"/>
      <c r="H6" s="206"/>
      <c r="I6" s="40"/>
      <c r="J6" s="40"/>
      <c r="K6" s="40"/>
    </row>
    <row r="7" spans="1:11" s="39" customFormat="1" ht="24" customHeight="1">
      <c r="A7" s="209" t="s">
        <v>142</v>
      </c>
      <c r="B7" s="154"/>
      <c r="C7" s="48"/>
      <c r="D7" s="158"/>
      <c r="E7" s="157"/>
      <c r="F7" s="210"/>
      <c r="G7" s="230"/>
      <c r="I7" s="98"/>
      <c r="J7" s="130"/>
    </row>
    <row r="8" spans="1:11" s="39" customFormat="1" ht="24" customHeight="1">
      <c r="A8" s="209" t="s">
        <v>198</v>
      </c>
      <c r="B8" s="154"/>
      <c r="C8" s="48"/>
      <c r="D8" s="158"/>
      <c r="E8" s="157"/>
      <c r="F8" s="210"/>
      <c r="G8" s="230"/>
      <c r="I8" s="98"/>
      <c r="J8" s="130"/>
    </row>
    <row r="9" spans="1:11" s="39" customFormat="1" ht="24" customHeight="1">
      <c r="A9" s="209" t="s">
        <v>205</v>
      </c>
      <c r="B9" s="154" t="s">
        <v>233</v>
      </c>
      <c r="C9" s="48" t="s">
        <v>143</v>
      </c>
      <c r="D9" s="158">
        <v>1</v>
      </c>
      <c r="E9" s="157"/>
      <c r="F9" s="210">
        <f>TRUNC(D9*E9,0)</f>
        <v>0</v>
      </c>
      <c r="G9" s="230" t="s">
        <v>270</v>
      </c>
    </row>
    <row r="10" spans="1:11" s="39" customFormat="1" ht="24" customHeight="1">
      <c r="A10" s="209" t="s">
        <v>206</v>
      </c>
      <c r="B10" s="154" t="s">
        <v>144</v>
      </c>
      <c r="C10" s="48" t="s">
        <v>143</v>
      </c>
      <c r="D10" s="158">
        <v>3</v>
      </c>
      <c r="E10" s="157"/>
      <c r="F10" s="210">
        <f t="shared" ref="F10:F15" si="0">TRUNC(D10*E10,0)</f>
        <v>0</v>
      </c>
      <c r="G10" s="230" t="s">
        <v>268</v>
      </c>
    </row>
    <row r="11" spans="1:11" s="39" customFormat="1" ht="24" customHeight="1">
      <c r="A11" s="209"/>
      <c r="B11" s="154" t="s">
        <v>145</v>
      </c>
      <c r="C11" s="48" t="s">
        <v>143</v>
      </c>
      <c r="D11" s="158">
        <v>3</v>
      </c>
      <c r="E11" s="157"/>
      <c r="F11" s="210">
        <f t="shared" si="0"/>
        <v>0</v>
      </c>
      <c r="G11" s="230" t="s">
        <v>268</v>
      </c>
    </row>
    <row r="12" spans="1:11" s="39" customFormat="1" ht="24" customHeight="1">
      <c r="A12" s="209"/>
      <c r="B12" s="154" t="s">
        <v>146</v>
      </c>
      <c r="C12" s="48" t="s">
        <v>143</v>
      </c>
      <c r="D12" s="158">
        <v>3</v>
      </c>
      <c r="E12" s="157"/>
      <c r="F12" s="210">
        <f t="shared" si="0"/>
        <v>0</v>
      </c>
      <c r="G12" s="230" t="s">
        <v>268</v>
      </c>
    </row>
    <row r="13" spans="1:11" s="39" customFormat="1" ht="24" customHeight="1">
      <c r="A13" s="209" t="s">
        <v>207</v>
      </c>
      <c r="B13" s="154" t="s">
        <v>147</v>
      </c>
      <c r="C13" s="48" t="s">
        <v>143</v>
      </c>
      <c r="D13" s="158">
        <v>10</v>
      </c>
      <c r="E13" s="157"/>
      <c r="F13" s="210">
        <f t="shared" si="0"/>
        <v>0</v>
      </c>
      <c r="G13" s="230" t="s">
        <v>271</v>
      </c>
      <c r="H13" s="173"/>
    </row>
    <row r="14" spans="1:11" s="39" customFormat="1" ht="24" customHeight="1">
      <c r="A14" s="209"/>
      <c r="B14" s="154" t="s">
        <v>148</v>
      </c>
      <c r="C14" s="48" t="s">
        <v>143</v>
      </c>
      <c r="D14" s="158">
        <v>10</v>
      </c>
      <c r="E14" s="157"/>
      <c r="F14" s="210">
        <f t="shared" si="0"/>
        <v>0</v>
      </c>
      <c r="G14" s="230" t="s">
        <v>271</v>
      </c>
    </row>
    <row r="15" spans="1:11" s="39" customFormat="1" ht="24" customHeight="1">
      <c r="A15" s="209"/>
      <c r="B15" s="154" t="s">
        <v>149</v>
      </c>
      <c r="C15" s="48" t="s">
        <v>143</v>
      </c>
      <c r="D15" s="158">
        <v>10</v>
      </c>
      <c r="E15" s="157"/>
      <c r="F15" s="210">
        <f t="shared" si="0"/>
        <v>0</v>
      </c>
      <c r="G15" s="230" t="s">
        <v>271</v>
      </c>
    </row>
    <row r="16" spans="1:11" s="152" customFormat="1" ht="24" customHeight="1">
      <c r="A16" s="209" t="s">
        <v>217</v>
      </c>
      <c r="B16" s="163"/>
      <c r="C16" s="178"/>
      <c r="D16" s="234"/>
      <c r="E16" s="228"/>
      <c r="F16" s="230"/>
      <c r="G16" s="230"/>
      <c r="I16" s="147"/>
      <c r="J16" s="182"/>
    </row>
    <row r="17" spans="1:13" s="152" customFormat="1" ht="24" customHeight="1">
      <c r="A17" s="209" t="s">
        <v>206</v>
      </c>
      <c r="B17" s="163" t="s">
        <v>144</v>
      </c>
      <c r="C17" s="178" t="s">
        <v>143</v>
      </c>
      <c r="D17" s="234">
        <v>2</v>
      </c>
      <c r="E17" s="228"/>
      <c r="F17" s="230">
        <f t="shared" ref="F17:F22" si="1">TRUNC(D17*E17,0)</f>
        <v>0</v>
      </c>
      <c r="G17" s="230" t="s">
        <v>272</v>
      </c>
    </row>
    <row r="18" spans="1:13" s="152" customFormat="1" ht="24" customHeight="1">
      <c r="A18" s="209"/>
      <c r="B18" s="163" t="s">
        <v>145</v>
      </c>
      <c r="C18" s="178" t="s">
        <v>143</v>
      </c>
      <c r="D18" s="234">
        <v>2</v>
      </c>
      <c r="E18" s="228"/>
      <c r="F18" s="230">
        <f t="shared" si="1"/>
        <v>0</v>
      </c>
      <c r="G18" s="230" t="s">
        <v>272</v>
      </c>
    </row>
    <row r="19" spans="1:13" s="152" customFormat="1" ht="24" customHeight="1">
      <c r="A19" s="209"/>
      <c r="B19" s="163" t="s">
        <v>146</v>
      </c>
      <c r="C19" s="178" t="s">
        <v>143</v>
      </c>
      <c r="D19" s="234">
        <v>2</v>
      </c>
      <c r="E19" s="228"/>
      <c r="F19" s="230">
        <f t="shared" si="1"/>
        <v>0</v>
      </c>
      <c r="G19" s="230" t="s">
        <v>272</v>
      </c>
    </row>
    <row r="20" spans="1:13" s="152" customFormat="1" ht="24" customHeight="1">
      <c r="A20" s="209" t="s">
        <v>207</v>
      </c>
      <c r="B20" s="163" t="s">
        <v>147</v>
      </c>
      <c r="C20" s="178" t="s">
        <v>143</v>
      </c>
      <c r="D20" s="234">
        <v>2</v>
      </c>
      <c r="E20" s="228"/>
      <c r="F20" s="230">
        <f t="shared" si="1"/>
        <v>0</v>
      </c>
      <c r="G20" s="230" t="s">
        <v>273</v>
      </c>
      <c r="H20" s="179"/>
    </row>
    <row r="21" spans="1:13" s="152" customFormat="1" ht="24" customHeight="1">
      <c r="A21" s="209"/>
      <c r="B21" s="163" t="s">
        <v>235</v>
      </c>
      <c r="C21" s="178" t="s">
        <v>143</v>
      </c>
      <c r="D21" s="234">
        <v>5</v>
      </c>
      <c r="E21" s="228"/>
      <c r="F21" s="230">
        <f t="shared" si="1"/>
        <v>0</v>
      </c>
      <c r="G21" s="230" t="s">
        <v>274</v>
      </c>
    </row>
    <row r="22" spans="1:13" s="152" customFormat="1" ht="24" customHeight="1">
      <c r="A22" s="209"/>
      <c r="B22" s="163" t="s">
        <v>236</v>
      </c>
      <c r="C22" s="178" t="s">
        <v>143</v>
      </c>
      <c r="D22" s="234">
        <v>5</v>
      </c>
      <c r="E22" s="228"/>
      <c r="F22" s="230">
        <f t="shared" si="1"/>
        <v>0</v>
      </c>
      <c r="G22" s="230" t="s">
        <v>274</v>
      </c>
    </row>
    <row r="23" spans="1:13" s="39" customFormat="1" ht="24" customHeight="1">
      <c r="A23" s="217" t="s">
        <v>151</v>
      </c>
      <c r="B23" s="244"/>
      <c r="C23" s="245"/>
      <c r="D23" s="158"/>
      <c r="E23" s="246"/>
      <c r="F23" s="246"/>
      <c r="G23" s="247"/>
      <c r="J23" s="248"/>
      <c r="K23" s="150"/>
      <c r="L23" s="248"/>
      <c r="M23" s="150"/>
    </row>
    <row r="24" spans="1:13" s="39" customFormat="1" ht="24" customHeight="1">
      <c r="A24" s="249" t="s">
        <v>199</v>
      </c>
      <c r="B24" s="213" t="s">
        <v>152</v>
      </c>
      <c r="C24" s="245" t="s">
        <v>92</v>
      </c>
      <c r="D24" s="158">
        <v>1</v>
      </c>
      <c r="E24" s="246"/>
      <c r="F24" s="246">
        <f t="shared" ref="F24" si="2">TRUNC(D24*E24,0)</f>
        <v>0</v>
      </c>
      <c r="G24" s="230"/>
    </row>
    <row r="25" spans="1:13" s="39" customFormat="1" ht="24" customHeight="1">
      <c r="A25" s="217"/>
      <c r="B25" s="250"/>
      <c r="C25" s="245"/>
      <c r="D25" s="234"/>
      <c r="E25" s="246"/>
      <c r="F25" s="246"/>
      <c r="G25" s="247"/>
      <c r="J25" s="248"/>
      <c r="K25" s="150"/>
      <c r="L25" s="248"/>
      <c r="M25" s="150"/>
    </row>
    <row r="26" spans="1:13" s="39" customFormat="1" ht="24" customHeight="1">
      <c r="A26" s="217" t="s">
        <v>265</v>
      </c>
      <c r="B26" s="213"/>
      <c r="C26" s="48"/>
      <c r="D26" s="158"/>
      <c r="E26" s="156"/>
      <c r="F26" s="156"/>
      <c r="G26" s="230"/>
    </row>
    <row r="27" spans="1:13" s="152" customFormat="1" ht="24" customHeight="1">
      <c r="A27" s="258" t="s">
        <v>200</v>
      </c>
      <c r="B27" s="236" t="s">
        <v>201</v>
      </c>
      <c r="C27" s="181" t="s">
        <v>202</v>
      </c>
      <c r="D27" s="241">
        <v>1</v>
      </c>
      <c r="E27" s="242"/>
      <c r="F27" s="242">
        <f t="shared" ref="F27" si="3">TRUNC(D27*E27,0)</f>
        <v>0</v>
      </c>
      <c r="G27" s="243"/>
    </row>
    <row r="28" spans="1:13" s="39" customFormat="1" ht="24" customHeight="1">
      <c r="A28" s="249" t="s">
        <v>204</v>
      </c>
      <c r="B28" s="213" t="s">
        <v>203</v>
      </c>
      <c r="C28" s="48" t="s">
        <v>150</v>
      </c>
      <c r="D28" s="158">
        <v>10</v>
      </c>
      <c r="E28" s="156"/>
      <c r="F28" s="149">
        <f t="shared" ref="F28" si="4">TRUNC(D28*E28,0)</f>
        <v>0</v>
      </c>
      <c r="G28" s="230"/>
    </row>
    <row r="29" spans="1:13" s="39" customFormat="1" ht="24" customHeight="1">
      <c r="A29" s="218"/>
      <c r="B29" s="219"/>
      <c r="C29" s="175"/>
      <c r="D29" s="220"/>
      <c r="E29" s="221"/>
      <c r="F29" s="221"/>
      <c r="G29" s="222"/>
      <c r="H29" s="215"/>
    </row>
    <row r="30" spans="1:13" s="52" customFormat="1" ht="50.1" customHeight="1">
      <c r="A30" s="205" t="s">
        <v>93</v>
      </c>
      <c r="B30" s="223"/>
      <c r="C30" s="38"/>
      <c r="D30" s="205"/>
      <c r="E30" s="204"/>
      <c r="F30" s="204">
        <f>SUM(F6:F29)</f>
        <v>0</v>
      </c>
      <c r="G30" s="224"/>
      <c r="H30" s="215"/>
    </row>
    <row r="31" spans="1:13" s="98" customFormat="1" ht="22.5" customHeight="1">
      <c r="A31" s="98" t="s">
        <v>61</v>
      </c>
      <c r="C31" s="118"/>
      <c r="D31" s="118"/>
      <c r="E31" s="225"/>
      <c r="F31" s="225"/>
      <c r="G31" s="139"/>
      <c r="H31" s="139"/>
      <c r="I31" s="99"/>
      <c r="J31" s="99"/>
      <c r="K31" s="99"/>
    </row>
    <row r="32" spans="1:13" s="52" customFormat="1" ht="22.5" customHeight="1">
      <c r="A32" s="52" t="s">
        <v>84</v>
      </c>
      <c r="B32" s="40"/>
      <c r="C32" s="40"/>
      <c r="E32" s="182"/>
    </row>
  </sheetData>
  <mergeCells count="1">
    <mergeCell ref="A2:G2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24" fitToHeight="1000" orientation="portrait" r:id="rId1"/>
  <headerFooter alignWithMargins="0">
    <oddFooter>&amp;R&amp;G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showGridLines="0" view="pageBreakPreview" zoomScaleNormal="80" zoomScaleSheetLayoutView="100" workbookViewId="0">
      <selection activeCell="A2" sqref="A2:G2"/>
    </sheetView>
  </sheetViews>
  <sheetFormatPr defaultColWidth="8.88671875" defaultRowHeight="39.950000000000003" customHeight="1"/>
  <cols>
    <col min="1" max="1" width="14.77734375" style="47" customWidth="1"/>
    <col min="2" max="2" width="17.77734375" style="47" customWidth="1"/>
    <col min="3" max="3" width="6" style="46" customWidth="1"/>
    <col min="4" max="4" width="6" style="199" customWidth="1"/>
    <col min="5" max="6" width="9.77734375" style="200" customWidth="1"/>
    <col min="7" max="7" width="16.33203125" style="200" customWidth="1"/>
    <col min="8" max="8" width="13.109375" style="47" customWidth="1"/>
    <col min="9" max="9" width="8.88671875" style="47"/>
    <col min="10" max="10" width="9.88671875" style="47" bestFit="1" customWidth="1"/>
    <col min="11" max="16384" width="8.88671875" style="47"/>
  </cols>
  <sheetData>
    <row r="1" spans="1:10" ht="20.100000000000001" customHeight="1">
      <c r="A1" s="97" t="s">
        <v>251</v>
      </c>
    </row>
    <row r="2" spans="1:10" s="53" customFormat="1" ht="39.950000000000003" customHeight="1">
      <c r="A2" s="393" t="str">
        <f>경집!$B$13&amp;" 산출표"</f>
        <v>인쇄및제작물비 산출표</v>
      </c>
      <c r="B2" s="393"/>
      <c r="C2" s="393"/>
      <c r="D2" s="393"/>
      <c r="E2" s="393"/>
      <c r="F2" s="393"/>
      <c r="G2" s="393"/>
    </row>
    <row r="3" spans="1:10" s="53" customFormat="1" ht="20.100000000000001" customHeight="1">
      <c r="A3" s="122"/>
      <c r="B3" s="123"/>
      <c r="C3" s="123"/>
      <c r="D3" s="203"/>
      <c r="E3" s="123"/>
      <c r="F3" s="123"/>
      <c r="G3" s="123"/>
    </row>
    <row r="4" spans="1:10" ht="20.100000000000001" customHeight="1">
      <c r="A4" s="155" t="str">
        <f>원가!$A$3</f>
        <v>□ 과업명 : 2023년 중소기업 혁신 네트워크 포럼 행사 기획·운영 용역</v>
      </c>
      <c r="G4" s="44" t="s">
        <v>155</v>
      </c>
    </row>
    <row r="5" spans="1:10" s="52" customFormat="1" ht="50.1" customHeight="1">
      <c r="A5" s="38" t="s">
        <v>156</v>
      </c>
      <c r="B5" s="58" t="s">
        <v>157</v>
      </c>
      <c r="C5" s="38" t="s">
        <v>158</v>
      </c>
      <c r="D5" s="204" t="s">
        <v>159</v>
      </c>
      <c r="E5" s="204" t="s">
        <v>160</v>
      </c>
      <c r="F5" s="204" t="s">
        <v>161</v>
      </c>
      <c r="G5" s="205" t="s">
        <v>162</v>
      </c>
    </row>
    <row r="6" spans="1:10" s="52" customFormat="1" ht="21.95" customHeight="1">
      <c r="A6" s="49"/>
      <c r="B6" s="216"/>
      <c r="C6" s="48"/>
      <c r="D6" s="189" t="s">
        <v>1</v>
      </c>
      <c r="E6" s="228" t="s">
        <v>2</v>
      </c>
      <c r="F6" s="189"/>
      <c r="G6" s="228"/>
      <c r="H6" s="40"/>
      <c r="I6" s="40"/>
      <c r="J6" s="40"/>
    </row>
    <row r="7" spans="1:10" s="39" customFormat="1" ht="21.95" customHeight="1">
      <c r="A7" s="209" t="s">
        <v>215</v>
      </c>
      <c r="B7" s="154"/>
      <c r="C7" s="48"/>
      <c r="D7" s="148"/>
      <c r="E7" s="157"/>
      <c r="F7" s="210"/>
      <c r="G7" s="230"/>
    </row>
    <row r="8" spans="1:10" s="39" customFormat="1" ht="21.95" customHeight="1">
      <c r="A8" s="209" t="s">
        <v>209</v>
      </c>
      <c r="B8" s="154" t="s">
        <v>163</v>
      </c>
      <c r="C8" s="48" t="s">
        <v>164</v>
      </c>
      <c r="D8" s="148">
        <v>1</v>
      </c>
      <c r="E8" s="157"/>
      <c r="F8" s="210">
        <f>TRUNC(D8*E8,0)</f>
        <v>0</v>
      </c>
      <c r="G8" s="230"/>
      <c r="H8" s="98"/>
      <c r="I8" s="130"/>
    </row>
    <row r="9" spans="1:10" s="39" customFormat="1" ht="15" customHeight="1">
      <c r="A9" s="209"/>
      <c r="B9" s="154"/>
      <c r="C9" s="48"/>
      <c r="D9" s="148"/>
      <c r="E9" s="157"/>
      <c r="F9" s="210"/>
      <c r="G9" s="230"/>
      <c r="H9" s="98"/>
      <c r="I9" s="131"/>
    </row>
    <row r="10" spans="1:10" s="147" customFormat="1" ht="21.95" customHeight="1">
      <c r="A10" s="209" t="s">
        <v>216</v>
      </c>
      <c r="B10" s="216"/>
      <c r="C10" s="178"/>
      <c r="D10" s="254"/>
      <c r="E10" s="228"/>
      <c r="F10" s="254"/>
      <c r="G10" s="228"/>
      <c r="H10" s="153"/>
      <c r="I10" s="153"/>
      <c r="J10" s="153"/>
    </row>
    <row r="11" spans="1:10" s="39" customFormat="1" ht="21.95" customHeight="1">
      <c r="A11" s="209" t="s">
        <v>198</v>
      </c>
      <c r="B11" s="154"/>
      <c r="C11" s="48"/>
      <c r="D11" s="148"/>
      <c r="E11" s="157"/>
      <c r="F11" s="210"/>
      <c r="G11" s="230"/>
    </row>
    <row r="12" spans="1:10" s="39" customFormat="1" ht="21.95" customHeight="1">
      <c r="A12" s="209" t="s">
        <v>210</v>
      </c>
      <c r="B12" s="154" t="s">
        <v>165</v>
      </c>
      <c r="C12" s="48" t="s">
        <v>166</v>
      </c>
      <c r="D12" s="148">
        <v>60</v>
      </c>
      <c r="E12" s="157"/>
      <c r="F12" s="210">
        <f t="shared" ref="F12:F14" si="0">TRUNC(D12*E12,0)</f>
        <v>0</v>
      </c>
      <c r="G12" s="230"/>
      <c r="H12" s="98"/>
      <c r="I12" s="131"/>
    </row>
    <row r="13" spans="1:10" s="39" customFormat="1" ht="21.95" customHeight="1">
      <c r="A13" s="209" t="s">
        <v>211</v>
      </c>
      <c r="B13" s="154" t="s">
        <v>167</v>
      </c>
      <c r="C13" s="48" t="s">
        <v>166</v>
      </c>
      <c r="D13" s="148">
        <v>60</v>
      </c>
      <c r="E13" s="157"/>
      <c r="F13" s="210">
        <f t="shared" si="0"/>
        <v>0</v>
      </c>
      <c r="G13" s="230"/>
    </row>
    <row r="14" spans="1:10" s="39" customFormat="1" ht="21.95" customHeight="1">
      <c r="A14" s="209" t="s">
        <v>212</v>
      </c>
      <c r="B14" s="154" t="s">
        <v>168</v>
      </c>
      <c r="C14" s="48" t="s">
        <v>92</v>
      </c>
      <c r="D14" s="148">
        <v>1</v>
      </c>
      <c r="E14" s="157"/>
      <c r="F14" s="210">
        <f t="shared" si="0"/>
        <v>0</v>
      </c>
      <c r="G14" s="230"/>
      <c r="H14" s="98"/>
    </row>
    <row r="15" spans="1:10" s="152" customFormat="1" ht="21.95" customHeight="1">
      <c r="A15" s="209" t="s">
        <v>217</v>
      </c>
      <c r="B15" s="163"/>
      <c r="C15" s="178"/>
      <c r="D15" s="253"/>
      <c r="E15" s="228"/>
      <c r="F15" s="230"/>
      <c r="G15" s="230"/>
    </row>
    <row r="16" spans="1:10" s="152" customFormat="1" ht="21.95" customHeight="1">
      <c r="A16" s="209" t="s">
        <v>210</v>
      </c>
      <c r="B16" s="163" t="s">
        <v>165</v>
      </c>
      <c r="C16" s="178" t="s">
        <v>166</v>
      </c>
      <c r="D16" s="253">
        <v>40</v>
      </c>
      <c r="E16" s="228"/>
      <c r="F16" s="230">
        <f t="shared" ref="F16:F18" si="1">TRUNC(D16*E16,0)</f>
        <v>0</v>
      </c>
      <c r="G16" s="230"/>
      <c r="H16" s="147"/>
      <c r="I16" s="225"/>
    </row>
    <row r="17" spans="1:10" s="152" customFormat="1" ht="21.95" customHeight="1">
      <c r="A17" s="209" t="s">
        <v>211</v>
      </c>
      <c r="B17" s="163" t="s">
        <v>167</v>
      </c>
      <c r="C17" s="178" t="s">
        <v>166</v>
      </c>
      <c r="D17" s="253">
        <v>40</v>
      </c>
      <c r="E17" s="228"/>
      <c r="F17" s="230">
        <f t="shared" si="1"/>
        <v>0</v>
      </c>
      <c r="G17" s="230"/>
    </row>
    <row r="18" spans="1:10" s="152" customFormat="1" ht="21.95" customHeight="1">
      <c r="A18" s="209" t="s">
        <v>212</v>
      </c>
      <c r="B18" s="163" t="s">
        <v>168</v>
      </c>
      <c r="C18" s="178" t="s">
        <v>92</v>
      </c>
      <c r="D18" s="253">
        <v>1</v>
      </c>
      <c r="E18" s="228"/>
      <c r="F18" s="230">
        <f t="shared" si="1"/>
        <v>0</v>
      </c>
      <c r="G18" s="230"/>
      <c r="H18" s="147"/>
    </row>
    <row r="19" spans="1:10" s="152" customFormat="1" ht="21.95" customHeight="1">
      <c r="A19" s="209"/>
      <c r="B19" s="163"/>
      <c r="C19" s="178"/>
      <c r="D19" s="253"/>
      <c r="E19" s="228"/>
      <c r="F19" s="230"/>
      <c r="G19" s="230"/>
    </row>
    <row r="20" spans="1:10" s="39" customFormat="1" ht="21.95" customHeight="1">
      <c r="A20" s="209" t="s">
        <v>243</v>
      </c>
      <c r="B20" s="154" t="s">
        <v>170</v>
      </c>
      <c r="C20" s="48"/>
      <c r="D20" s="148"/>
      <c r="E20" s="157"/>
      <c r="F20" s="210"/>
      <c r="G20" s="230"/>
    </row>
    <row r="21" spans="1:10" s="39" customFormat="1" ht="23.1" customHeight="1">
      <c r="A21" s="209" t="s">
        <v>213</v>
      </c>
      <c r="B21" s="154" t="s">
        <v>35</v>
      </c>
      <c r="C21" s="48" t="s">
        <v>169</v>
      </c>
      <c r="D21" s="148">
        <v>1000</v>
      </c>
      <c r="E21" s="157"/>
      <c r="F21" s="210">
        <f t="shared" ref="F21:F22" si="2">TRUNC(D21*E21,0)</f>
        <v>0</v>
      </c>
      <c r="G21" s="233" t="s">
        <v>269</v>
      </c>
      <c r="H21" s="98"/>
      <c r="I21" s="131"/>
    </row>
    <row r="22" spans="1:10" s="39" customFormat="1" ht="21.95" customHeight="1">
      <c r="A22" s="209" t="s">
        <v>214</v>
      </c>
      <c r="B22" s="154" t="s">
        <v>171</v>
      </c>
      <c r="C22" s="48" t="s">
        <v>218</v>
      </c>
      <c r="D22" s="148">
        <v>5</v>
      </c>
      <c r="E22" s="157"/>
      <c r="F22" s="210">
        <f t="shared" si="2"/>
        <v>0</v>
      </c>
      <c r="G22" s="230"/>
    </row>
    <row r="23" spans="1:10" s="39" customFormat="1" ht="15" customHeight="1">
      <c r="A23" s="209"/>
      <c r="B23" s="154"/>
      <c r="C23" s="48"/>
      <c r="D23" s="148"/>
      <c r="E23" s="157"/>
      <c r="F23" s="210"/>
      <c r="G23" s="230"/>
    </row>
    <row r="24" spans="1:10" s="39" customFormat="1" ht="21.95" customHeight="1">
      <c r="A24" s="209" t="s">
        <v>244</v>
      </c>
      <c r="B24" s="154"/>
      <c r="C24" s="48"/>
      <c r="D24" s="148"/>
      <c r="E24" s="157"/>
      <c r="F24" s="210"/>
      <c r="G24" s="230"/>
    </row>
    <row r="25" spans="1:10" s="39" customFormat="1" ht="21.95" customHeight="1">
      <c r="A25" s="209" t="s">
        <v>193</v>
      </c>
      <c r="B25" s="216" t="s">
        <v>242</v>
      </c>
      <c r="C25" s="48" t="s">
        <v>166</v>
      </c>
      <c r="D25" s="148">
        <v>60</v>
      </c>
      <c r="E25" s="157"/>
      <c r="F25" s="210">
        <f t="shared" ref="F25" si="3">TRUNC(D25*E25,0)</f>
        <v>0</v>
      </c>
      <c r="G25" s="230"/>
    </row>
    <row r="26" spans="1:10" s="152" customFormat="1" ht="21.95" customHeight="1">
      <c r="A26" s="209" t="s">
        <v>228</v>
      </c>
      <c r="B26" s="216" t="s">
        <v>242</v>
      </c>
      <c r="C26" s="178" t="s">
        <v>166</v>
      </c>
      <c r="D26" s="253">
        <v>40</v>
      </c>
      <c r="E26" s="228"/>
      <c r="F26" s="230">
        <f t="shared" ref="F26" si="4">TRUNC(D26*E26,0)</f>
        <v>0</v>
      </c>
      <c r="G26" s="230"/>
    </row>
    <row r="27" spans="1:10" s="152" customFormat="1" ht="21.95" customHeight="1">
      <c r="A27" s="209"/>
      <c r="B27" s="216"/>
      <c r="C27" s="178"/>
      <c r="D27" s="253"/>
      <c r="E27" s="254"/>
      <c r="F27" s="177"/>
      <c r="G27" s="230"/>
    </row>
    <row r="28" spans="1:10" s="52" customFormat="1" ht="50.1" customHeight="1">
      <c r="A28" s="205" t="s">
        <v>93</v>
      </c>
      <c r="B28" s="223"/>
      <c r="C28" s="38"/>
      <c r="D28" s="205"/>
      <c r="E28" s="204"/>
      <c r="F28" s="204">
        <f>SUM(F6:F26)</f>
        <v>0</v>
      </c>
      <c r="G28" s="224"/>
    </row>
    <row r="29" spans="1:10" s="98" customFormat="1" ht="22.5" customHeight="1">
      <c r="A29" s="98" t="s">
        <v>61</v>
      </c>
      <c r="C29" s="118"/>
      <c r="D29" s="118"/>
      <c r="E29" s="225"/>
      <c r="F29" s="225"/>
      <c r="G29" s="139"/>
      <c r="H29" s="99"/>
      <c r="I29" s="99"/>
      <c r="J29" s="99"/>
    </row>
    <row r="30" spans="1:10" s="52" customFormat="1" ht="22.5" customHeight="1">
      <c r="A30" s="52" t="s">
        <v>84</v>
      </c>
      <c r="B30" s="40"/>
      <c r="C30" s="40"/>
      <c r="E30" s="182"/>
    </row>
  </sheetData>
  <mergeCells count="1">
    <mergeCell ref="A2:G2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2" firstPageNumber="24" fitToHeight="1000" orientation="portrait" r:id="rId1"/>
  <headerFooter alignWithMargins="0">
    <oddFooter>&amp;R&amp;G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view="pageBreakPreview" zoomScaleNormal="80" zoomScaleSheetLayoutView="100" workbookViewId="0"/>
  </sheetViews>
  <sheetFormatPr defaultColWidth="8.88671875" defaultRowHeight="39.950000000000003" customHeight="1"/>
  <cols>
    <col min="1" max="1" width="16.77734375" style="47" customWidth="1"/>
    <col min="2" max="2" width="13.77734375" style="47" customWidth="1"/>
    <col min="3" max="3" width="6.33203125" style="46" customWidth="1"/>
    <col min="4" max="4" width="6.33203125" style="199" customWidth="1"/>
    <col min="5" max="6" width="11.33203125" style="200" customWidth="1"/>
    <col min="7" max="7" width="8.33203125" style="200" customWidth="1"/>
    <col min="8" max="8" width="6.6640625" style="200" customWidth="1"/>
    <col min="9" max="9" width="8.88671875" style="47"/>
    <col min="10" max="10" width="9.88671875" style="47" bestFit="1" customWidth="1"/>
    <col min="11" max="16384" width="8.88671875" style="47"/>
  </cols>
  <sheetData>
    <row r="1" spans="1:10" ht="20.100000000000001" customHeight="1">
      <c r="A1" s="97" t="s">
        <v>266</v>
      </c>
    </row>
    <row r="2" spans="1:10" s="53" customFormat="1" ht="39.950000000000003" customHeight="1">
      <c r="A2" s="393" t="str">
        <f>경집!$B$14&amp;" 산출표"</f>
        <v>기타경비 산출표</v>
      </c>
      <c r="B2" s="393"/>
      <c r="C2" s="393"/>
      <c r="D2" s="393"/>
      <c r="E2" s="393"/>
      <c r="F2" s="393"/>
      <c r="G2" s="393"/>
      <c r="H2" s="123"/>
    </row>
    <row r="3" spans="1:10" s="53" customFormat="1" ht="20.100000000000001" customHeight="1">
      <c r="A3" s="122"/>
      <c r="B3" s="123"/>
      <c r="C3" s="123"/>
      <c r="D3" s="203"/>
      <c r="E3" s="123"/>
      <c r="F3" s="123"/>
      <c r="G3" s="123"/>
      <c r="H3" s="123"/>
    </row>
    <row r="4" spans="1:10" ht="20.100000000000001" customHeight="1">
      <c r="A4" s="155" t="str">
        <f>원가!$A$3</f>
        <v>□ 과업명 : 2023년 중소기업 혁신 네트워크 포럼 행사 기획·운영 용역</v>
      </c>
      <c r="G4" s="44" t="s">
        <v>67</v>
      </c>
      <c r="H4" s="44"/>
    </row>
    <row r="5" spans="1:10" s="52" customFormat="1" ht="50.1" customHeight="1">
      <c r="A5" s="38" t="s">
        <v>85</v>
      </c>
      <c r="B5" s="58" t="s">
        <v>86</v>
      </c>
      <c r="C5" s="38" t="s">
        <v>87</v>
      </c>
      <c r="D5" s="204" t="s">
        <v>88</v>
      </c>
      <c r="E5" s="204" t="s">
        <v>89</v>
      </c>
      <c r="F5" s="204" t="s">
        <v>90</v>
      </c>
      <c r="G5" s="205" t="s">
        <v>91</v>
      </c>
      <c r="H5" s="206"/>
    </row>
    <row r="6" spans="1:10" s="52" customFormat="1" ht="21.95" customHeight="1">
      <c r="A6" s="49"/>
      <c r="B6" s="216"/>
      <c r="C6" s="48"/>
      <c r="D6" s="189" t="s">
        <v>1</v>
      </c>
      <c r="E6" s="228" t="s">
        <v>2</v>
      </c>
      <c r="F6" s="189"/>
      <c r="G6" s="228"/>
      <c r="H6" s="206"/>
      <c r="I6" s="40"/>
      <c r="J6" s="40"/>
    </row>
    <row r="7" spans="1:10" s="152" customFormat="1" ht="21.95" customHeight="1">
      <c r="A7" s="209" t="s">
        <v>259</v>
      </c>
      <c r="B7" s="163" t="s">
        <v>238</v>
      </c>
      <c r="C7" s="178" t="s">
        <v>56</v>
      </c>
      <c r="D7" s="234">
        <v>24</v>
      </c>
      <c r="E7" s="228"/>
      <c r="F7" s="228">
        <f>TRUNC(D7*E7,0)</f>
        <v>0</v>
      </c>
      <c r="G7" s="252" t="s">
        <v>267</v>
      </c>
      <c r="H7" s="256"/>
    </row>
    <row r="8" spans="1:10" s="152" customFormat="1" ht="21.95" customHeight="1">
      <c r="A8" s="209"/>
      <c r="B8" s="163"/>
      <c r="C8" s="178"/>
      <c r="D8" s="234"/>
      <c r="E8" s="228"/>
      <c r="F8" s="228"/>
      <c r="G8" s="252"/>
      <c r="H8" s="256"/>
    </row>
    <row r="9" spans="1:10" s="39" customFormat="1" ht="21.95" customHeight="1">
      <c r="A9" s="209" t="s">
        <v>256</v>
      </c>
      <c r="B9" s="154"/>
      <c r="C9" s="48"/>
      <c r="D9" s="158"/>
      <c r="E9" s="157"/>
      <c r="F9" s="210"/>
      <c r="G9" s="230"/>
    </row>
    <row r="10" spans="1:10" s="39" customFormat="1" ht="23.1" customHeight="1">
      <c r="A10" s="209" t="s">
        <v>219</v>
      </c>
      <c r="B10" s="229" t="s">
        <v>172</v>
      </c>
      <c r="C10" s="48" t="s">
        <v>173</v>
      </c>
      <c r="D10" s="158">
        <v>2</v>
      </c>
      <c r="E10" s="157"/>
      <c r="F10" s="210">
        <f>TRUNC(D10*E10,0)</f>
        <v>0</v>
      </c>
      <c r="G10" s="230"/>
      <c r="H10" s="2"/>
    </row>
    <row r="11" spans="1:10" s="39" customFormat="1" ht="21.95" customHeight="1">
      <c r="A11" s="209"/>
      <c r="B11" s="154"/>
      <c r="C11" s="48"/>
      <c r="D11" s="158"/>
      <c r="E11" s="157"/>
      <c r="F11" s="210"/>
      <c r="G11" s="230"/>
      <c r="H11" s="257"/>
    </row>
    <row r="12" spans="1:10" s="39" customFormat="1" ht="21.95" customHeight="1">
      <c r="A12" s="209" t="s">
        <v>257</v>
      </c>
      <c r="B12" s="154"/>
      <c r="C12" s="48"/>
      <c r="D12" s="158"/>
      <c r="E12" s="157"/>
      <c r="F12" s="210"/>
      <c r="G12" s="230"/>
      <c r="H12" s="257"/>
    </row>
    <row r="13" spans="1:10" s="39" customFormat="1" ht="21.95" customHeight="1">
      <c r="A13" s="209" t="s">
        <v>220</v>
      </c>
      <c r="B13" s="154" t="s">
        <v>174</v>
      </c>
      <c r="C13" s="48" t="s">
        <v>143</v>
      </c>
      <c r="D13" s="158">
        <v>3</v>
      </c>
      <c r="E13" s="157"/>
      <c r="F13" s="210">
        <f>TRUNC(D13*E13,0)</f>
        <v>0</v>
      </c>
      <c r="G13" s="230" t="s">
        <v>268</v>
      </c>
      <c r="H13" s="2"/>
    </row>
    <row r="14" spans="1:10" s="39" customFormat="1" ht="21.95" customHeight="1">
      <c r="A14" s="209"/>
      <c r="B14" s="154"/>
      <c r="C14" s="48"/>
      <c r="D14" s="158"/>
      <c r="E14" s="157"/>
      <c r="F14" s="210"/>
      <c r="G14" s="230"/>
      <c r="H14" s="257"/>
    </row>
    <row r="15" spans="1:10" s="39" customFormat="1" ht="21.95" customHeight="1">
      <c r="A15" s="209" t="s">
        <v>258</v>
      </c>
      <c r="B15" s="154"/>
      <c r="C15" s="48"/>
      <c r="D15" s="158"/>
      <c r="E15" s="157"/>
      <c r="F15" s="210"/>
      <c r="G15" s="230"/>
      <c r="H15" s="257"/>
    </row>
    <row r="16" spans="1:10" s="39" customFormat="1" ht="21.95" customHeight="1">
      <c r="A16" s="209" t="s">
        <v>221</v>
      </c>
      <c r="B16" s="154" t="s">
        <v>175</v>
      </c>
      <c r="C16" s="48" t="s">
        <v>176</v>
      </c>
      <c r="D16" s="158">
        <v>1</v>
      </c>
      <c r="E16" s="228"/>
      <c r="F16" s="210">
        <f>TRUNC(D16*E16,0)</f>
        <v>0</v>
      </c>
      <c r="G16" s="230"/>
      <c r="H16" s="257"/>
    </row>
    <row r="17" spans="1:10" s="39" customFormat="1" ht="21.95" customHeight="1">
      <c r="A17" s="218"/>
      <c r="B17" s="219"/>
      <c r="C17" s="175"/>
      <c r="D17" s="220"/>
      <c r="E17" s="221"/>
      <c r="F17" s="221"/>
      <c r="G17" s="222"/>
      <c r="H17" s="215"/>
    </row>
    <row r="18" spans="1:10" s="52" customFormat="1" ht="50.1" customHeight="1">
      <c r="A18" s="205" t="s">
        <v>93</v>
      </c>
      <c r="B18" s="223"/>
      <c r="C18" s="38"/>
      <c r="D18" s="205"/>
      <c r="E18" s="204"/>
      <c r="F18" s="204">
        <f>SUM(F6:F17)</f>
        <v>0</v>
      </c>
      <c r="G18" s="224"/>
      <c r="H18" s="215"/>
    </row>
    <row r="19" spans="1:10" s="98" customFormat="1" ht="22.5" customHeight="1">
      <c r="A19" s="98" t="s">
        <v>177</v>
      </c>
      <c r="C19" s="118"/>
      <c r="D19" s="118"/>
      <c r="E19" s="225"/>
      <c r="F19" s="225"/>
      <c r="G19" s="139"/>
      <c r="H19" s="139"/>
      <c r="I19" s="99"/>
      <c r="J19" s="99"/>
    </row>
    <row r="20" spans="1:10" s="52" customFormat="1" ht="22.5" customHeight="1">
      <c r="A20" s="52" t="s">
        <v>84</v>
      </c>
      <c r="B20" s="40"/>
      <c r="C20" s="40"/>
      <c r="E20" s="182"/>
    </row>
  </sheetData>
  <mergeCells count="1">
    <mergeCell ref="A2:G2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9" firstPageNumber="24" fitToHeight="1000" orientation="portrait" r:id="rId1"/>
  <headerFooter alignWithMargins="0">
    <oddFooter>&amp;R&amp;G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sqref="A1:I1"/>
    </sheetView>
  </sheetViews>
  <sheetFormatPr defaultColWidth="8" defaultRowHeight="13.5"/>
  <sheetData>
    <row r="1" spans="1:9" s="344" customFormat="1" ht="31.5">
      <c r="A1" s="384" t="s">
        <v>323</v>
      </c>
      <c r="B1" s="401"/>
      <c r="C1" s="401"/>
      <c r="D1" s="401"/>
      <c r="E1" s="401"/>
      <c r="F1" s="401"/>
      <c r="G1" s="401"/>
      <c r="H1" s="401"/>
      <c r="I1" s="401"/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showGridLines="0" view="pageBreakPreview" zoomScaleSheetLayoutView="100" workbookViewId="0">
      <selection activeCell="C16" sqref="C16"/>
    </sheetView>
  </sheetViews>
  <sheetFormatPr defaultColWidth="8.77734375" defaultRowHeight="32.25" customHeight="1"/>
  <cols>
    <col min="1" max="1" width="7.44140625" style="320" customWidth="1"/>
    <col min="2" max="4" width="23.109375" style="320" customWidth="1"/>
    <col min="5" max="16384" width="8.77734375" style="320"/>
  </cols>
  <sheetData>
    <row r="1" spans="1:4" s="316" customFormat="1" ht="20.100000000000001" customHeight="1">
      <c r="A1" s="315" t="s">
        <v>312</v>
      </c>
      <c r="C1" s="313"/>
    </row>
    <row r="2" spans="1:4" ht="30" customHeight="1">
      <c r="A2" s="317" t="s">
        <v>313</v>
      </c>
      <c r="B2" s="318"/>
      <c r="C2" s="319"/>
      <c r="D2" s="319"/>
    </row>
    <row r="3" spans="1:4" s="321" customFormat="1" ht="20.100000000000001" customHeight="1">
      <c r="D3" s="322" t="s">
        <v>306</v>
      </c>
    </row>
    <row r="4" spans="1:4" s="321" customFormat="1" ht="30" customHeight="1">
      <c r="A4" s="323" t="s">
        <v>314</v>
      </c>
      <c r="B4" s="323"/>
      <c r="C4" s="324" t="s">
        <v>69</v>
      </c>
      <c r="D4" s="324" t="s">
        <v>315</v>
      </c>
    </row>
    <row r="5" spans="1:4" s="321" customFormat="1" ht="30" customHeight="1">
      <c r="A5" s="325" t="s">
        <v>316</v>
      </c>
      <c r="B5" s="326"/>
      <c r="C5" s="327"/>
      <c r="D5" s="328"/>
    </row>
    <row r="6" spans="1:4" s="321" customFormat="1" ht="30" customHeight="1">
      <c r="A6" s="329"/>
      <c r="B6" s="330" t="s">
        <v>6</v>
      </c>
      <c r="C6" s="327">
        <f>[134]원가!C10</f>
        <v>0</v>
      </c>
      <c r="D6" s="328"/>
    </row>
    <row r="7" spans="1:4" s="321" customFormat="1" ht="30" customHeight="1">
      <c r="A7" s="329"/>
      <c r="B7" s="330" t="s">
        <v>7</v>
      </c>
      <c r="C7" s="327">
        <f>[134]경집!B27</f>
        <v>0</v>
      </c>
      <c r="D7" s="331"/>
    </row>
    <row r="8" spans="1:4" s="321" customFormat="1" ht="30" customHeight="1">
      <c r="A8" s="332"/>
      <c r="B8" s="333" t="s">
        <v>317</v>
      </c>
      <c r="C8" s="334">
        <f>SUM(C5:C7)</f>
        <v>0</v>
      </c>
      <c r="D8" s="335"/>
    </row>
    <row r="9" spans="1:4" s="321" customFormat="1" ht="30" customHeight="1">
      <c r="A9" s="402" t="s">
        <v>318</v>
      </c>
      <c r="B9" s="403"/>
      <c r="C9" s="336">
        <v>0.08</v>
      </c>
      <c r="D9" s="337" t="s">
        <v>319</v>
      </c>
    </row>
    <row r="10" spans="1:4" s="321" customFormat="1" ht="30" customHeight="1">
      <c r="A10" s="402" t="s">
        <v>8</v>
      </c>
      <c r="B10" s="403"/>
      <c r="C10" s="338">
        <f>ROUNDDOWN(C8*C9,0)</f>
        <v>0</v>
      </c>
      <c r="D10" s="339"/>
    </row>
    <row r="11" spans="1:4" s="321" customFormat="1" ht="9.9499999999999993" customHeight="1">
      <c r="A11" s="340"/>
      <c r="B11" s="340"/>
      <c r="C11" s="341"/>
      <c r="D11" s="342"/>
    </row>
    <row r="12" spans="1:4" s="321" customFormat="1" ht="20.100000000000001" customHeight="1">
      <c r="A12" s="321" t="s">
        <v>320</v>
      </c>
    </row>
    <row r="13" spans="1:4" s="321" customFormat="1" ht="20.100000000000001" customHeight="1">
      <c r="A13" s="321" t="s">
        <v>321</v>
      </c>
    </row>
    <row r="14" spans="1:4" s="321" customFormat="1" ht="20.100000000000001" customHeight="1">
      <c r="A14" s="321" t="s">
        <v>322</v>
      </c>
    </row>
    <row r="15" spans="1:4" ht="18" customHeight="1">
      <c r="A15" s="321"/>
    </row>
    <row r="16" spans="1:4" ht="30" customHeight="1">
      <c r="A16" s="343"/>
      <c r="B16" s="343"/>
    </row>
    <row r="17" spans="1:2" ht="30" customHeight="1">
      <c r="A17" s="343"/>
      <c r="B17" s="343"/>
    </row>
    <row r="18" spans="1:2" ht="30" customHeight="1">
      <c r="A18" s="343"/>
      <c r="B18" s="343"/>
    </row>
    <row r="19" spans="1:2" ht="30" customHeight="1">
      <c r="A19" s="343"/>
      <c r="B19" s="343"/>
    </row>
    <row r="27" spans="1:2" ht="30" customHeight="1">
      <c r="A27" s="343"/>
      <c r="B27" s="343"/>
    </row>
  </sheetData>
  <mergeCells count="2">
    <mergeCell ref="A10:B10"/>
    <mergeCell ref="A9:B9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1" firstPageNumber="34" orientation="portrait" r:id="rId1"/>
  <headerFooter alignWithMargins="0">
    <oddFooter>&amp;R&amp;G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sqref="A1:I1"/>
    </sheetView>
  </sheetViews>
  <sheetFormatPr defaultColWidth="8" defaultRowHeight="13.5"/>
  <sheetData>
    <row r="1" spans="1:9" s="344" customFormat="1" ht="98.25" customHeight="1">
      <c r="A1" s="384" t="s">
        <v>324</v>
      </c>
      <c r="B1" s="401"/>
      <c r="C1" s="401"/>
      <c r="D1" s="401"/>
      <c r="E1" s="401"/>
      <c r="F1" s="401"/>
      <c r="G1" s="401"/>
      <c r="H1" s="401"/>
      <c r="I1" s="401"/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showGridLines="0" view="pageBreakPreview" zoomScaleNormal="80" zoomScaleSheetLayoutView="100" workbookViewId="0"/>
  </sheetViews>
  <sheetFormatPr defaultColWidth="8.77734375" defaultRowHeight="39.75" customHeight="1"/>
  <cols>
    <col min="1" max="1" width="7.44140625" style="320" customWidth="1"/>
    <col min="2" max="4" width="23.109375" style="320" customWidth="1"/>
    <col min="5" max="5" width="8.77734375" style="320"/>
    <col min="6" max="6" width="10.5546875" style="320" bestFit="1" customWidth="1"/>
    <col min="7" max="16384" width="8.77734375" style="320"/>
  </cols>
  <sheetData>
    <row r="1" spans="1:6" s="316" customFormat="1" ht="20.100000000000001" customHeight="1">
      <c r="A1" s="315" t="s">
        <v>325</v>
      </c>
      <c r="C1" s="313"/>
    </row>
    <row r="2" spans="1:6" ht="30" customHeight="1">
      <c r="A2" s="317" t="s">
        <v>326</v>
      </c>
      <c r="B2" s="317"/>
      <c r="C2" s="317"/>
      <c r="D2" s="317"/>
    </row>
    <row r="3" spans="1:6" s="321" customFormat="1" ht="20.100000000000001" customHeight="1">
      <c r="D3" s="322" t="s">
        <v>306</v>
      </c>
    </row>
    <row r="4" spans="1:6" s="321" customFormat="1" ht="30" customHeight="1">
      <c r="A4" s="323" t="s">
        <v>314</v>
      </c>
      <c r="B4" s="323"/>
      <c r="C4" s="324" t="s">
        <v>24</v>
      </c>
      <c r="D4" s="324" t="s">
        <v>315</v>
      </c>
    </row>
    <row r="5" spans="1:6" s="321" customFormat="1" ht="30" customHeight="1">
      <c r="A5" s="329" t="s">
        <v>316</v>
      </c>
      <c r="B5" s="345"/>
      <c r="C5" s="327"/>
      <c r="D5" s="328"/>
    </row>
    <row r="6" spans="1:6" s="321" customFormat="1" ht="30" customHeight="1">
      <c r="A6" s="329"/>
      <c r="B6" s="330" t="s">
        <v>6</v>
      </c>
      <c r="C6" s="327">
        <f>[134]일산!C6</f>
        <v>0</v>
      </c>
      <c r="D6" s="328"/>
      <c r="F6" s="346"/>
    </row>
    <row r="7" spans="1:6" s="321" customFormat="1" ht="30" customHeight="1">
      <c r="A7" s="329"/>
      <c r="B7" s="330" t="s">
        <v>7</v>
      </c>
      <c r="C7" s="327">
        <f>[134]경집!B27</f>
        <v>0</v>
      </c>
      <c r="D7" s="404"/>
    </row>
    <row r="8" spans="1:6" s="321" customFormat="1" ht="30" customHeight="1">
      <c r="A8" s="329"/>
      <c r="B8" s="330" t="s">
        <v>8</v>
      </c>
      <c r="C8" s="327">
        <f>[134]일산!C10</f>
        <v>0</v>
      </c>
      <c r="D8" s="404"/>
    </row>
    <row r="9" spans="1:6" s="321" customFormat="1" ht="30" customHeight="1">
      <c r="A9" s="332"/>
      <c r="B9" s="333" t="s">
        <v>317</v>
      </c>
      <c r="C9" s="334">
        <f>SUM(C5:C8)</f>
        <v>0</v>
      </c>
      <c r="D9" s="335"/>
    </row>
    <row r="10" spans="1:6" s="321" customFormat="1" ht="30" customHeight="1">
      <c r="A10" s="402" t="s">
        <v>327</v>
      </c>
      <c r="B10" s="403"/>
      <c r="C10" s="336">
        <f>[134]이율!E9</f>
        <v>0.1</v>
      </c>
      <c r="D10" s="337" t="s">
        <v>328</v>
      </c>
    </row>
    <row r="11" spans="1:6" s="321" customFormat="1" ht="30" customHeight="1">
      <c r="A11" s="402" t="s">
        <v>329</v>
      </c>
      <c r="B11" s="403"/>
      <c r="C11" s="338">
        <f>ROUNDDOWN(C9*C10,0)</f>
        <v>0</v>
      </c>
      <c r="D11" s="347"/>
    </row>
    <row r="12" spans="1:6" s="321" customFormat="1" ht="9.9499999999999993" customHeight="1">
      <c r="A12" s="340"/>
      <c r="B12" s="340"/>
      <c r="C12" s="341"/>
      <c r="D12" s="348"/>
    </row>
    <row r="13" spans="1:6" s="321" customFormat="1" ht="20.100000000000001" customHeight="1">
      <c r="A13" s="321" t="s">
        <v>330</v>
      </c>
    </row>
    <row r="14" spans="1:6" s="321" customFormat="1" ht="20.100000000000001" customHeight="1">
      <c r="A14" s="321" t="s">
        <v>331</v>
      </c>
    </row>
    <row r="15" spans="1:6" s="321" customFormat="1" ht="20.100000000000001" customHeight="1">
      <c r="A15" s="321" t="s">
        <v>332</v>
      </c>
    </row>
    <row r="16" spans="1:6" ht="22.5" customHeight="1"/>
    <row r="17" spans="1:2" ht="22.5" customHeight="1"/>
    <row r="18" spans="1:2" ht="30" customHeight="1"/>
    <row r="19" spans="1:2" ht="30" customHeight="1">
      <c r="A19" s="343"/>
      <c r="B19" s="343"/>
    </row>
    <row r="20" spans="1:2" ht="30" customHeight="1"/>
    <row r="21" spans="1:2" ht="30" customHeight="1"/>
    <row r="22" spans="1:2" ht="30" customHeight="1"/>
    <row r="23" spans="1:2" ht="30" customHeight="1"/>
    <row r="24" spans="1:2" ht="30" customHeight="1"/>
    <row r="25" spans="1:2" ht="30" customHeight="1"/>
  </sheetData>
  <mergeCells count="3">
    <mergeCell ref="A11:B11"/>
    <mergeCell ref="D7:D8"/>
    <mergeCell ref="A10:B10"/>
  </mergeCells>
  <phoneticPr fontId="2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6" firstPageNumber="37" orientation="portrait" r:id="rId1"/>
  <headerFooter alignWithMargins="0">
    <oddFooter>&amp;R&amp;G</oddFooter>
  </headerFooter>
  <colBreaks count="1" manualBreakCount="1">
    <brk id="4" max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20</vt:i4>
      </vt:variant>
    </vt:vector>
  </HeadingPairs>
  <TitlesOfParts>
    <vt:vector size="37" baseType="lpstr">
      <vt:lpstr>표지 </vt:lpstr>
      <vt:lpstr>원가</vt:lpstr>
      <vt:lpstr>인산</vt:lpstr>
      <vt:lpstr>경비(간)</vt:lpstr>
      <vt:lpstr>경집</vt:lpstr>
      <vt:lpstr>국내여비</vt:lpstr>
      <vt:lpstr>회의비</vt:lpstr>
      <vt:lpstr>초청경비</vt:lpstr>
      <vt:lpstr>행사장임차비</vt:lpstr>
      <vt:lpstr>행사장조성비</vt:lpstr>
      <vt:lpstr>행사운영비</vt:lpstr>
      <vt:lpstr>인쇄및제작물비</vt:lpstr>
      <vt:lpstr>기타경비</vt:lpstr>
      <vt:lpstr>일반(간)</vt:lpstr>
      <vt:lpstr>일반</vt:lpstr>
      <vt:lpstr>이윤(간)</vt:lpstr>
      <vt:lpstr>이윤</vt:lpstr>
      <vt:lpstr>경집!Print_Area</vt:lpstr>
      <vt:lpstr>국내여비!Print_Area</vt:lpstr>
      <vt:lpstr>기타경비!Print_Area</vt:lpstr>
      <vt:lpstr>원가!Print_Area</vt:lpstr>
      <vt:lpstr>이윤!Print_Area</vt:lpstr>
      <vt:lpstr>인쇄및제작물비!Print_Area</vt:lpstr>
      <vt:lpstr>일반!Print_Area</vt:lpstr>
      <vt:lpstr>초청경비!Print_Area</vt:lpstr>
      <vt:lpstr>행사운영비!Print_Area</vt:lpstr>
      <vt:lpstr>행사장임차비!Print_Area</vt:lpstr>
      <vt:lpstr>행사장조성비!Print_Area</vt:lpstr>
      <vt:lpstr>회의비!Print_Area</vt:lpstr>
      <vt:lpstr>국내여비!Print_Titles</vt:lpstr>
      <vt:lpstr>기타경비!Print_Titles</vt:lpstr>
      <vt:lpstr>인쇄및제작물비!Print_Titles</vt:lpstr>
      <vt:lpstr>초청경비!Print_Titles</vt:lpstr>
      <vt:lpstr>행사운영비!Print_Titles</vt:lpstr>
      <vt:lpstr>행사장임차비!Print_Titles</vt:lpstr>
      <vt:lpstr>행사장조성비!Print_Titles</vt:lpstr>
      <vt:lpstr>회의비!Print_Titles</vt:lpstr>
    </vt:vector>
  </TitlesOfParts>
  <Company>Pre-installed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Pre-installed User</dc:creator>
  <cp:lastModifiedBy>ADMIN</cp:lastModifiedBy>
  <cp:lastPrinted>2023-06-14T00:57:50Z</cp:lastPrinted>
  <dcterms:created xsi:type="dcterms:W3CDTF">1998-08-31T17:46:00Z</dcterms:created>
  <dcterms:modified xsi:type="dcterms:W3CDTF">2023-06-30T02:11:46Z</dcterms:modified>
</cp:coreProperties>
</file>